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showInkAnnotation="0"/>
  <bookViews>
    <workbookView xWindow="-120" yWindow="-120" windowWidth="20730" windowHeight="11160" firstSheet="4" activeTab="7"/>
  </bookViews>
  <sheets>
    <sheet name="Elektron bankçılıq" sheetId="1" r:id="rId1"/>
    <sheet name="El. bankçılığa qoşulma üsul." sheetId="8" r:id="rId2"/>
    <sheet name="El. bankçılıq üzrə xidmətlər" sheetId="7" r:id="rId3"/>
    <sheet name="Card-to-card əməliyyatları" sheetId="2" r:id="rId4"/>
    <sheet name="Ödəniş kartları" sheetId="3" r:id="rId5"/>
    <sheet name="Təmassız ödəniş texnologiyaları" sheetId="4" r:id="rId6"/>
    <sheet name="POS-terminal şəbəkəsi" sheetId="5" r:id="rId7"/>
    <sheet name="POS-terminal xidmət haqları" sheetId="6" r:id="rId8"/>
  </sheets>
  <calcPr calcId="144525"/>
</workbook>
</file>

<file path=xl/calcChain.xml><?xml version="1.0" encoding="utf-8"?>
<calcChain xmlns="http://schemas.openxmlformats.org/spreadsheetml/2006/main">
  <c r="AI14" i="5" l="1"/>
  <c r="AA14" i="5"/>
  <c r="X14" i="5"/>
  <c r="U14" i="5"/>
  <c r="P14" i="5"/>
  <c r="O14" i="5"/>
  <c r="N14" i="5"/>
  <c r="M14" i="5"/>
  <c r="J14" i="5"/>
  <c r="F14" i="5"/>
  <c r="E14" i="5"/>
  <c r="D14" i="5"/>
  <c r="C14" i="5"/>
</calcChain>
</file>

<file path=xl/comments1.xml><?xml version="1.0" encoding="utf-8"?>
<comments xmlns="http://schemas.openxmlformats.org/spreadsheetml/2006/main">
  <authors>
    <author>Author</author>
  </authors>
  <commentList>
    <comment ref="D15" authorId="0">
      <text>
        <r>
          <rPr>
            <b/>
            <sz val="9"/>
            <color indexed="81"/>
            <rFont val="Tahoma"/>
            <family val="2"/>
          </rPr>
          <t>ABA:</t>
        </r>
        <r>
          <rPr>
            <sz val="9"/>
            <color indexed="81"/>
            <rFont val="Tahoma"/>
            <family val="2"/>
          </rPr>
          <t xml:space="preserve">
Müştəri başqa bankın kartından AccessBank-dakı hesablarınln balansını ıartıra bilər(Other Bank Card), Kommunal ödənişlər</t>
        </r>
      </text>
    </comment>
    <comment ref="H15" authorId="0">
      <text>
        <r>
          <rPr>
            <b/>
            <sz val="9"/>
            <color indexed="81"/>
            <rFont val="Tahoma"/>
            <family val="2"/>
          </rPr>
          <t>AzərTürk Bank:</t>
        </r>
        <r>
          <rPr>
            <sz val="9"/>
            <color indexed="81"/>
            <rFont val="Tahoma"/>
            <family val="2"/>
          </rPr>
          <t xml:space="preserve">
Əmək haqqı köçürmələri</t>
        </r>
      </text>
    </comment>
    <comment ref="V15" authorId="0">
      <text>
        <r>
          <rPr>
            <b/>
            <sz val="9"/>
            <color indexed="81"/>
            <rFont val="Tahoma"/>
            <family val="2"/>
          </rPr>
          <t xml:space="preserve">Bank Respublika:
</t>
        </r>
        <r>
          <rPr>
            <sz val="9"/>
            <color indexed="81"/>
            <rFont val="Tahoma"/>
            <family val="2"/>
          </rPr>
          <t>Kütləvi şəkildə Əməkhaqqı ödənişləri</t>
        </r>
      </text>
    </comment>
    <comment ref="Z15" authorId="0">
      <text>
        <r>
          <rPr>
            <b/>
            <sz val="9"/>
            <color indexed="81"/>
            <rFont val="Tahoma"/>
            <family val="2"/>
          </rPr>
          <t xml:space="preserve">VTB Bank:
Əmək haqqı ödənişləri.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A15" authorId="0">
      <text>
        <r>
          <rPr>
            <b/>
            <sz val="9"/>
            <color indexed="81"/>
            <rFont val="Tahoma"/>
            <family val="2"/>
          </rPr>
          <t xml:space="preserve">Xalq Bank:
*Kartdan bankda olan öz hesabına ödəniş 
*Hesabdan bankda olan öz kartına ödəniş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Z20" authorId="0">
      <text>
        <r>
          <rPr>
            <b/>
            <sz val="9"/>
            <color indexed="81"/>
            <rFont val="Tahoma"/>
            <family val="2"/>
          </rPr>
          <t xml:space="preserve">VTB BANK:
</t>
        </r>
        <r>
          <rPr>
            <sz val="9"/>
            <color indexed="81"/>
            <rFont val="Tahoma"/>
            <family val="2"/>
          </rPr>
          <t xml:space="preserve">
Ödəniş kartının bloklaşdırılması</t>
        </r>
      </text>
    </comment>
    <comment ref="R21" authorId="0">
      <text>
        <r>
          <rPr>
            <b/>
            <sz val="9"/>
            <color indexed="81"/>
            <rFont val="Tahoma"/>
            <family val="2"/>
          </rPr>
          <t>Yelo Bank:</t>
        </r>
        <r>
          <rPr>
            <sz val="9"/>
            <color indexed="81"/>
            <rFont val="Tahoma"/>
            <family val="2"/>
          </rPr>
          <t xml:space="preserve">
sms notification</t>
        </r>
      </text>
    </comment>
    <comment ref="D24" authorId="0">
      <text>
        <r>
          <rPr>
            <b/>
            <sz val="9"/>
            <color indexed="81"/>
            <rFont val="Tahoma"/>
            <family val="2"/>
          </rPr>
          <t xml:space="preserve">AccessBank:
Kartın limitinin artırılması;hesablar və kartlarda bloklaşdırılmış məbləğ üzrə məlumat; günün məzənnəsi; hesablar üzrə rekvizitin alınması, ödəniş tapşırığı, Bankdakı məhsullar üzrə ödəniş tarixçəsi, sms banking sisteminə qoşulma, sms banking nömrəsinin dəyişdirilməsi 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R24" authorId="0">
      <text>
        <r>
          <rPr>
            <b/>
            <sz val="9"/>
            <color indexed="81"/>
            <rFont val="Tahoma"/>
            <family val="2"/>
          </rPr>
          <t>Yelo Bank:</t>
        </r>
        <r>
          <rPr>
            <sz val="9"/>
            <color indexed="81"/>
            <rFont val="Tahoma"/>
            <family val="2"/>
          </rPr>
          <t xml:space="preserve">
1. Əmək haqqı ödənişlər
2. Kurs rezervasiya
3. Çıxarışların avtomatik göndərilməsi
4. Kartlar Bloklaşma/Blokdan çıxarılma
5. Statistika
6. Kütləvi ödənişlər
7. Şablonlar</t>
        </r>
      </text>
    </comment>
    <comment ref="AA24" authorId="0">
      <text>
        <r>
          <rPr>
            <b/>
            <sz val="9"/>
            <color indexed="81"/>
            <rFont val="Tahoma"/>
            <family val="2"/>
          </rPr>
          <t xml:space="preserve">Xalq Bank:
</t>
        </r>
        <r>
          <rPr>
            <sz val="9"/>
            <color indexed="81"/>
            <rFont val="Tahoma"/>
            <family val="2"/>
          </rPr>
          <t>SMS məlumatlandırma xidmətinin aktivləşdirilməsi, dayandırılması və nömrənin dəyişdirilməsi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37" authorId="0">
      <text>
        <r>
          <rPr>
            <b/>
            <sz val="9"/>
            <color indexed="81"/>
            <rFont val="Tahoma"/>
            <family val="2"/>
          </rPr>
          <t>AccessBank:</t>
        </r>
        <r>
          <rPr>
            <sz val="9"/>
            <color indexed="81"/>
            <rFont val="Tahoma"/>
            <family val="2"/>
          </rPr>
          <t xml:space="preserve">
Kommunal ödənişlər</t>
        </r>
      </text>
    </comment>
    <comment ref="N37" authorId="0">
      <text>
        <r>
          <rPr>
            <b/>
            <sz val="9"/>
            <color indexed="81"/>
            <rFont val="Tahoma"/>
            <family val="2"/>
          </rPr>
          <t xml:space="preserve">Kapital Bank:
</t>
        </r>
        <r>
          <rPr>
            <sz val="9"/>
            <color indexed="81"/>
            <rFont val="Tahoma"/>
            <family val="2"/>
          </rPr>
          <t>NFC ödənişlər, QR nağdlaşdırma, QR ödəniş,Kart hesabının dəyişdirilməsi, SMS Radar xidməti, qazanılan bonuslarla Azərişıq borcunun ödəniş imkanı, Ədv-nin geri qaytarılması çərçivəsində qəbzin QR-nın scan edilməsi və edvgerial.az portalına ötürülməs</t>
        </r>
        <r>
          <rPr>
            <b/>
            <sz val="9"/>
            <color indexed="81"/>
            <rFont val="Tahoma"/>
            <family val="2"/>
          </rPr>
          <t>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V37" authorId="0">
      <text>
        <r>
          <rPr>
            <b/>
            <sz val="9"/>
            <color indexed="81"/>
            <rFont val="Tahoma"/>
            <family val="2"/>
          </rPr>
          <t xml:space="preserve">Bank Respublika:
</t>
        </r>
        <r>
          <rPr>
            <sz val="9"/>
            <color indexed="81"/>
            <rFont val="Tahoma"/>
            <family val="2"/>
          </rPr>
          <t xml:space="preserve">NFC, Card storage (digər bankların kartlarının əlavə edilməsi və ödəniş üçün istifadəsi), QR köçürmə, Kontaktlar üzrə köçürmə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Y40" authorId="0">
      <text>
        <r>
          <rPr>
            <b/>
            <sz val="9"/>
            <color indexed="81"/>
            <rFont val="Tahoma"/>
            <family val="2"/>
          </rPr>
          <t>Unibank:</t>
        </r>
        <r>
          <rPr>
            <sz val="9"/>
            <color indexed="81"/>
            <rFont val="Tahoma"/>
            <family val="2"/>
          </rPr>
          <t xml:space="preserve">
Kartın sifarişi, ödənişi və çatdırılması</t>
        </r>
      </text>
    </comment>
    <comment ref="Z42" authorId="0">
      <text>
        <r>
          <rPr>
            <b/>
            <sz val="9"/>
            <color indexed="81"/>
            <rFont val="Tahoma"/>
            <family val="2"/>
          </rPr>
          <t>VTB BANK:
Ödəniş kartının bloklaşdırılması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R43" authorId="0">
      <text>
        <r>
          <rPr>
            <b/>
            <sz val="9"/>
            <color indexed="81"/>
            <rFont val="Tahoma"/>
            <family val="2"/>
          </rPr>
          <t>Yelo Bank:</t>
        </r>
        <r>
          <rPr>
            <sz val="9"/>
            <color indexed="81"/>
            <rFont val="Tahoma"/>
            <family val="2"/>
          </rPr>
          <t xml:space="preserve">
sms notification</t>
        </r>
      </text>
    </comment>
    <comment ref="D47" authorId="0">
      <text>
        <r>
          <rPr>
            <b/>
            <sz val="9"/>
            <color indexed="81"/>
            <rFont val="Tahoma"/>
            <family val="2"/>
          </rPr>
          <t>AccessBank:</t>
        </r>
        <r>
          <rPr>
            <sz val="9"/>
            <color indexed="81"/>
            <rFont val="Tahoma"/>
            <family val="2"/>
          </rPr>
          <t xml:space="preserve">
Hesablar və kartlarda bloklaşdırılmış məbləğ üzrə məlumat; günün məzənnəsi; hesablar üzrə rekvizitin alınması, ödəniş tapşırığı, Bankdakı məhsullar üzrə ödəniş tarixçəsi, sms banking sisteminə qoşulma, sms banking nömrəsinin dəyişdirilməsi </t>
        </r>
      </text>
    </comment>
    <comment ref="N47" authorId="0">
      <text>
        <r>
          <rPr>
            <b/>
            <sz val="9"/>
            <color indexed="81"/>
            <rFont val="Tahoma"/>
            <family val="2"/>
          </rPr>
          <t xml:space="preserve">Kapital Bank:
Valyuta məzənnəsi,Filial və bankomatlar barədə məlumat-ünvan, xəritə, işlək olub-olmaması, valyuta mövcudluğu, BirKart partnyorları məlumatları - ünvan, xəritə, taksit və bonus şərtləri, Bankın Call center və Facebook messengerinə birbaşa yönləndirmə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R47" authorId="0">
      <text>
        <r>
          <rPr>
            <b/>
            <sz val="9"/>
            <color indexed="81"/>
            <rFont val="Tahoma"/>
            <family val="2"/>
          </rPr>
          <t>Yelo Bank:</t>
        </r>
        <r>
          <rPr>
            <sz val="9"/>
            <color indexed="81"/>
            <rFont val="Tahoma"/>
            <family val="2"/>
          </rPr>
          <t xml:space="preserve">
1. Statistika
2. Depozit siyahi
3. Depozit sifarish 
4. Telefon kontakti uzre pul kocurmesi</t>
        </r>
      </text>
    </comment>
    <comment ref="V47" authorId="0">
      <text>
        <r>
          <rPr>
            <b/>
            <sz val="9"/>
            <color indexed="81"/>
            <rFont val="Tahoma"/>
            <family val="2"/>
          </rPr>
          <t xml:space="preserve">Bank Respublika:
</t>
        </r>
        <r>
          <rPr>
            <sz val="9"/>
            <color indexed="81"/>
            <rFont val="Tahoma"/>
            <family val="2"/>
          </rPr>
          <t>Hesab üzrə aparılan əməliyyata dair xəbərdarlıq (Hesaba mədaxil və məxaric)</t>
        </r>
      </text>
    </comment>
  </commentList>
</comments>
</file>

<file path=xl/sharedStrings.xml><?xml version="1.0" encoding="utf-8"?>
<sst xmlns="http://schemas.openxmlformats.org/spreadsheetml/2006/main" count="1587" uniqueCount="209">
  <si>
    <t>Bankın adı</t>
  </si>
  <si>
    <t>Mobil bankçılıq</t>
  </si>
  <si>
    <t>Elektron bankçılıq xidmətinin növü</t>
  </si>
  <si>
    <t>Sıra
 N-si</t>
  </si>
  <si>
    <t>İnternet bankçılıq</t>
  </si>
  <si>
    <t>Bank adı</t>
  </si>
  <si>
    <t>Xidmət mərkəzi daxili əməliyyatlar</t>
  </si>
  <si>
    <t>Sıra
N-si</t>
  </si>
  <si>
    <t>Bankdaxili 
əməliyyatlar</t>
  </si>
  <si>
    <t>Banklar tərəfindən təqdim edilən "card-to-card" əməliyyatları</t>
  </si>
  <si>
    <t>Beynəlxalq kart təşkilatının üzvü olan və ya lokal kartlar emissiya edən banklar</t>
  </si>
  <si>
    <t>Beynəlxalq kart təşkilatının adı</t>
  </si>
  <si>
    <t>"Visa İnc."</t>
  </si>
  <si>
    <t>"MasterCard"</t>
  </si>
  <si>
    <t>Diners Club</t>
  </si>
  <si>
    <t>Chine Union Pay</t>
  </si>
  <si>
    <t>Lokal</t>
  </si>
  <si>
    <t>Sıra 
N-si</t>
  </si>
  <si>
    <t>Hüquqi şəxslər</t>
  </si>
  <si>
    <t>Fiziki şəxslər</t>
  </si>
  <si>
    <t>ondan fərdi sahibkarlar</t>
  </si>
  <si>
    <t>American 
Ekspress</t>
  </si>
  <si>
    <t>Dövlət orqanları və bələdiyyələr</t>
  </si>
  <si>
    <t>Ölkədaxili</t>
  </si>
  <si>
    <t>Təmassız ödəniş kartlarının emissiyası</t>
  </si>
  <si>
    <t>Bankomat</t>
  </si>
  <si>
    <t>Özünəxidmət terminalları</t>
  </si>
  <si>
    <t>POS-terminal</t>
  </si>
  <si>
    <t>Təmassız ödənişləri qəbul edən ödəniş terminalları</t>
  </si>
  <si>
    <t>Banklar tərəfindən quraşdırılmış POS-terminal şəbəkəsinin aktivliyi</t>
  </si>
  <si>
    <t>Restoran, kafe və fast food</t>
  </si>
  <si>
    <t>Məişət avadanlıqları və texnika</t>
  </si>
  <si>
    <t>Geyim və tekstil</t>
  </si>
  <si>
    <t>Turizm</t>
  </si>
  <si>
    <t>Mehmanxana və istirahət mərkəzləri</t>
  </si>
  <si>
    <t>Yanacaqdoldurma məntəqələri</t>
  </si>
  <si>
    <t>Əyləncə mərkəzləri</t>
  </si>
  <si>
    <t>Supermarket</t>
  </si>
  <si>
    <t>Kommunal xidmətlər</t>
  </si>
  <si>
    <t>Nəqliyyat</t>
  </si>
  <si>
    <t>Digər</t>
  </si>
  <si>
    <t>Bakı şəhəri</t>
  </si>
  <si>
    <t>Regionlar</t>
  </si>
  <si>
    <t>Quraşdırılmır</t>
  </si>
  <si>
    <t>Depozitin miqdarı</t>
  </si>
  <si>
    <t>Aylıq xidmət haqqı (AZN)</t>
  </si>
  <si>
    <t>yoxdur</t>
  </si>
  <si>
    <t>Min, AZN</t>
  </si>
  <si>
    <t>Max, AZN</t>
  </si>
  <si>
    <t>Min, %</t>
  </si>
  <si>
    <t>Max, %</t>
  </si>
  <si>
    <t>Sıra N-si</t>
  </si>
  <si>
    <t>Xidmət haqqı %-lə</t>
  </si>
  <si>
    <t xml:space="preserve">POS-terminal infrastrukturu üzrə tətbiq edilən xidmət haqları </t>
  </si>
  <si>
    <t>Ölkəxarici</t>
  </si>
  <si>
    <t>Banklar tərəfindən elektron bankçılıq üzrə təqdim edilən xidmətlər</t>
  </si>
  <si>
    <t>Əməliyyat xarakterli xidmətlər</t>
  </si>
  <si>
    <t>Dövlət büdcəsinə ödənişlər (vergi, gömrük və s.)</t>
  </si>
  <si>
    <t>Kütləvi xidmətlər üzrə ödənişlər (kommunal xidmətlər, mobil rabitə operatorları və s. daxil olmaqla xidmətlərin açıqlaması )</t>
  </si>
  <si>
    <t>Kredit ödənişləri</t>
  </si>
  <si>
    <t>Sığorta xidmətləri üzrə ödənişlər</t>
  </si>
  <si>
    <t>Bankdaxili cari hesablar arasında köçürmələr</t>
  </si>
  <si>
    <t>Ölkə daxilində digər bankların cari hesablarına köçürmələr</t>
  </si>
  <si>
    <t>SWIFT üzərindən ödənişlər</t>
  </si>
  <si>
    <t>Card to card əməliyyatı</t>
  </si>
  <si>
    <t>Təcili pul köçürmələri</t>
  </si>
  <si>
    <t>Dövri ödənişlər</t>
  </si>
  <si>
    <t>Valyuta mübadiləsi</t>
  </si>
  <si>
    <t>Digər xidmətlər (açıqlanmalıdır)</t>
  </si>
  <si>
    <t>Məlumat xarakterli xidmətlər</t>
  </si>
  <si>
    <t>Çıxarışın alınması</t>
  </si>
  <si>
    <t>Hesab üzrə balansın öyrənilməsi</t>
  </si>
  <si>
    <t>Ödəniş kartı sifarişi (növü qeyd olunmaqla)</t>
  </si>
  <si>
    <t>Kredit xətti sifarişi</t>
  </si>
  <si>
    <t>Ödəniş kartının bloklaşdırılması/blokdan çıxarılması</t>
  </si>
  <si>
    <t>3D xidmətinə qoşulma</t>
  </si>
  <si>
    <t>Sorğuların göndərilməsi</t>
  </si>
  <si>
    <t>Fiziki xidmət üzrə növbənin alınması</t>
  </si>
  <si>
    <t>Elektron bankçılıq növləri</t>
  </si>
  <si>
    <t>Xidmətin növü</t>
  </si>
  <si>
    <t>Cash by Code</t>
  </si>
  <si>
    <t>Virtual Kart sifarişi</t>
  </si>
  <si>
    <t>Kütləvi xidmətlər üzrə ödənişlər (kommunal, mobil rabitə operatorları və s.)</t>
  </si>
  <si>
    <t>Kredit xəttinin taksitlərə blünməsi</t>
  </si>
  <si>
    <t>Aparılan əməliyyata dair xəbərdarlıq (uğurlu, uğursuz, hesaba mədaxil və s.)</t>
  </si>
  <si>
    <t>SMS bankçılıq</t>
  </si>
  <si>
    <t>Accessbank</t>
  </si>
  <si>
    <t>AFB Bank</t>
  </si>
  <si>
    <t>Azərbaycan Sənaye Bankı</t>
  </si>
  <si>
    <t>Azər-Türk Bank</t>
  </si>
  <si>
    <t>Bank Avrasiya</t>
  </si>
  <si>
    <t>Bank of Baku</t>
  </si>
  <si>
    <t>BTB Bank</t>
  </si>
  <si>
    <t>Expressbank</t>
  </si>
  <si>
    <t>Günaybank</t>
  </si>
  <si>
    <t>Kapital Bank</t>
  </si>
  <si>
    <t>Muğanbank</t>
  </si>
  <si>
    <t>Naxçıvan Bank</t>
  </si>
  <si>
    <t>Yelo Bank</t>
  </si>
  <si>
    <t>Paşa Bank</t>
  </si>
  <si>
    <t>Rabitəbank</t>
  </si>
  <si>
    <t>Respublika Bank</t>
  </si>
  <si>
    <t>Turanbank</t>
  </si>
  <si>
    <t>Unibank</t>
  </si>
  <si>
    <t>VTB Bank</t>
  </si>
  <si>
    <t>Xalq Bank</t>
  </si>
  <si>
    <t>Yapı Kredi Bank Azərbaycan</t>
  </si>
  <si>
    <t>Ziraat Bank</t>
  </si>
  <si>
    <t>Azərpoçt MMC</t>
  </si>
  <si>
    <t>Milli İran Bankı</t>
  </si>
  <si>
    <t>Pakistan Bank</t>
  </si>
  <si>
    <t xml:space="preserve">Visa </t>
  </si>
  <si>
    <t>MasterCard</t>
  </si>
  <si>
    <t>Nəzarət kassa aparatı funksiyasını da həyata keçirən POS-terminal</t>
  </si>
  <si>
    <t>Avtomobil dayanacağı (parking) üzrə ödənişlər</t>
  </si>
  <si>
    <t>Bankların elektron bankçılıq üzrə xidmət göstərdikləri müştərilər</t>
  </si>
  <si>
    <t>Elektron bankçılıq xidmətlərinə qoşulma üsulları</t>
  </si>
  <si>
    <t>Bank filialına fiziki yaxınlaşmaqla</t>
  </si>
  <si>
    <t>SMS məlumatlandırma</t>
  </si>
  <si>
    <t>Təşkilatın internet
 səhifəsi üzərindən</t>
  </si>
  <si>
    <t>Elektron bankçılıq</t>
  </si>
  <si>
    <t>Elektron 
poçt</t>
  </si>
  <si>
    <t>Qeyd: Aidiyyəti xanada "X" işarəsi qeyd edilməlidir.</t>
  </si>
  <si>
    <t>Qeyd: Mobil və internet bankçılıq üzrə müvafiq qoşulma üsuluna görə xanada "X" işarəsi qeyd edilməlidir.</t>
  </si>
  <si>
    <t>Qeyd: Bank tərəfindən təqdim edilən müvafiq "card-to-card" xidməti üzrə xanada  "X" işarəsi qeyd edilməlidir.</t>
  </si>
  <si>
    <t>Banklar tərəfindən təmassız ödəniş texnologiyasının tətbiqi</t>
  </si>
  <si>
    <t>Qeyd: Aidiyyəti xanada müvafiq rəqəmlər qeyd edilməlidir.</t>
  </si>
  <si>
    <t>Qeyd: Aidiyyəti xanada müvafiq göstəricilər qeyd edilməlidir.</t>
  </si>
  <si>
    <t>Qeyd: Bank tərəfindən mobil və internet bankçılıq üzrə təqdim edilən müvafiq xidmətə dair xanada "X" işarəsi qeyd edilməlidir.</t>
  </si>
  <si>
    <t>POS-terminalların sayı
(ədədlə)</t>
  </si>
  <si>
    <t>Sonuncu rüb ərzində ən azı 5 əməliyyat aparılan POS-terminalların sayı
(ədədlə)</t>
  </si>
  <si>
    <t>Qeyd: Mobil və internet bankçılıq üzrə xidmət göstərilən müvafiq müştəriləri təbəqisi üzrə xanada "X" işarəsi qeyd edilib.</t>
  </si>
  <si>
    <t>"AccessBank" QSC</t>
  </si>
  <si>
    <t>X</t>
  </si>
  <si>
    <t>x</t>
  </si>
  <si>
    <t>Sıra 
 No</t>
  </si>
  <si>
    <t>"AFB Bank" ASC</t>
  </si>
  <si>
    <t>"Azər Türk Bank" ASC</t>
  </si>
  <si>
    <t>Azərbaycan Beynəlxalq Bankı</t>
  </si>
  <si>
    <t>"AzərTürk Bank" ASC</t>
  </si>
  <si>
    <t>Aylıq dövriyyə 3,000 AZN-dan aşağı olduğu təqdirdə - 30 AZN aylıq haqq.</t>
  </si>
  <si>
    <t>"Bank Avrasiya" ASC</t>
  </si>
  <si>
    <t>-</t>
  </si>
  <si>
    <t xml:space="preserve">X </t>
  </si>
  <si>
    <t>Bank Melli İran Bakı filialı</t>
  </si>
  <si>
    <t>"Bank BTB" ASC</t>
  </si>
  <si>
    <t>"Azərbaycan Sənaye Bankı"</t>
  </si>
  <si>
    <t>"Azərbaycan Beynəlxalq Bankı" ASC</t>
  </si>
  <si>
    <t>Bank Melli Iran Bakı filialı</t>
  </si>
  <si>
    <t>"Azər-Türk Bank" ASC</t>
  </si>
  <si>
    <t>"Azərbaycan Sənaye Bankı" ASC</t>
  </si>
  <si>
    <t>Portmanat, Emanat</t>
  </si>
  <si>
    <t>"Bank of Baku" ASC</t>
  </si>
  <si>
    <t>"Azərbaycan Sənaye Bankı"ASC</t>
  </si>
  <si>
    <t>"Azərtürk Bank" ASC</t>
  </si>
  <si>
    <t>Bank Melli Iran Bakı Filialı</t>
  </si>
  <si>
    <t>"Bank Respublika" ASC</t>
  </si>
  <si>
    <t>"Bank VTB" ASC</t>
  </si>
  <si>
    <t>Bankdan kənar kanallar şöbəsi vəsitəsilə (Whatsup, telefon)</t>
  </si>
  <si>
    <t>Azerikard daxili əməliyyatlara görə 1%, Azerikard xarici əməliyyatlara görə 1.3%</t>
  </si>
  <si>
    <t>dövriyyə 2000 azn dan yuxarı olduqda, komissiya tutulmur</t>
  </si>
  <si>
    <t>20 AZN</t>
  </si>
  <si>
    <t>"Expressbank" ASC</t>
  </si>
  <si>
    <t>Bank</t>
  </si>
  <si>
    <t>1,2%</t>
  </si>
  <si>
    <t>2,2%</t>
  </si>
  <si>
    <t>"Günay Bank" ASC</t>
  </si>
  <si>
    <t>"Gunay Bank" ASC</t>
  </si>
  <si>
    <t>"Günaybank" ASC</t>
  </si>
  <si>
    <t>"GünayBank" ASC</t>
  </si>
  <si>
    <t>"Gunaybank" ASC</t>
  </si>
  <si>
    <t> -</t>
  </si>
  <si>
    <t> 3</t>
  </si>
  <si>
    <t> 2</t>
  </si>
  <si>
    <t> 8</t>
  </si>
  <si>
    <t>"Xalq Bank" ASC</t>
  </si>
  <si>
    <t>"Kapital Bank" ASC</t>
  </si>
  <si>
    <t>Tətbiqi Play Market/App Store-dan yükləyərək</t>
  </si>
  <si>
    <t>"Kapital Bank"</t>
  </si>
  <si>
    <t>"KapitalBank" ASC</t>
  </si>
  <si>
    <t>"MuganBank" ASC</t>
  </si>
  <si>
    <t>"MuğanBank" ASC</t>
  </si>
  <si>
    <t>"Muğanbank" ASC</t>
  </si>
  <si>
    <t>"Muganbank"</t>
  </si>
  <si>
    <t>"Muganbank" ASC</t>
  </si>
  <si>
    <t>"PAŞA Bank" ASC</t>
  </si>
  <si>
    <t>"Paşa Bank" ASC</t>
  </si>
  <si>
    <t>m/y</t>
  </si>
  <si>
    <t>"Rabitəbank" ASC</t>
  </si>
  <si>
    <t>Asan İmza, Plastik kart</t>
  </si>
  <si>
    <t>ASAN İMZA</t>
  </si>
  <si>
    <t>"TuranBank" ASC</t>
  </si>
  <si>
    <t>"TuranBank " ASC</t>
  </si>
  <si>
    <t>"Turanbank" ASC</t>
  </si>
  <si>
    <t>"Unibank KB" ASC</t>
  </si>
  <si>
    <t>In-app (Kart, ASAN İMZA, FİN Kod)</t>
  </si>
  <si>
    <t>Portalda (Kart, ASAN İMZA, FİN Kod)</t>
  </si>
  <si>
    <t>"Yapı Kredi Bank Azərbaycan" QSC</t>
  </si>
  <si>
    <t>"Yapı Kredi Bank Azərbaycan"QSC</t>
  </si>
  <si>
    <t>Yelo Bank ASC</t>
  </si>
  <si>
    <t>"Yelo Bank" ASC</t>
  </si>
  <si>
    <t>"Ziraat Bank Azerbaycan" ASC</t>
  </si>
  <si>
    <t>Ziraat Bank Azərbaycan ASC</t>
  </si>
  <si>
    <t>Premium Bank</t>
  </si>
  <si>
    <t>"Bank Respublika"</t>
  </si>
  <si>
    <t>"XalqBank"ASC</t>
  </si>
  <si>
    <t>"GunayBank" ASC</t>
  </si>
  <si>
    <t> 6</t>
  </si>
  <si>
    <t>m/y-Məlumat yoxdur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</si>
</sst>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1"/>
      <color rgb="FFFF0000"/>
      <name val="Arial"/>
      <family val="2"/>
    </font>
    <font>
      <b/>
      <sz val="9"/>
      <color rgb="FFFF000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0"/>
      <name val="Arial"/>
      <family val="2"/>
      <charset val="204"/>
    </font>
    <font>
      <sz val="11"/>
      <name val="Arial"/>
      <family val="2"/>
    </font>
    <font>
      <sz val="11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45">
    <xf numFmtId="0" fontId="0" fillId="0" borderId="0" xfId="0"/>
    <xf numFmtId="0" fontId="2" fillId="0" borderId="0" xfId="0" applyFont="1"/>
    <xf numFmtId="0" fontId="3" fillId="4" borderId="2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textRotation="90"/>
    </xf>
    <xf numFmtId="0" fontId="3" fillId="4" borderId="35" xfId="0" applyFont="1" applyFill="1" applyBorder="1" applyAlignment="1">
      <alignment horizontal="center" textRotation="90"/>
    </xf>
    <xf numFmtId="0" fontId="6" fillId="3" borderId="31" xfId="1" applyFont="1" applyFill="1" applyBorder="1" applyAlignment="1">
      <alignment vertical="center" wrapText="1"/>
    </xf>
    <xf numFmtId="0" fontId="6" fillId="3" borderId="31" xfId="1" applyFont="1" applyFill="1" applyBorder="1" applyAlignment="1">
      <alignment horizontal="left" vertical="center" wrapText="1"/>
    </xf>
    <xf numFmtId="0" fontId="6" fillId="0" borderId="31" xfId="1" applyFont="1" applyFill="1" applyBorder="1" applyAlignment="1">
      <alignment horizontal="left" vertical="center" wrapText="1"/>
    </xf>
    <xf numFmtId="0" fontId="6" fillId="0" borderId="36" xfId="1" applyFont="1" applyFill="1" applyBorder="1" applyAlignment="1">
      <alignment horizontal="left" vertical="center" wrapText="1"/>
    </xf>
    <xf numFmtId="0" fontId="6" fillId="3" borderId="31" xfId="0" applyFont="1" applyFill="1" applyBorder="1" applyAlignment="1">
      <alignment wrapText="1"/>
    </xf>
    <xf numFmtId="0" fontId="6" fillId="3" borderId="32" xfId="1" applyFont="1" applyFill="1" applyBorder="1" applyAlignment="1">
      <alignment vertical="center" wrapText="1"/>
    </xf>
    <xf numFmtId="0" fontId="4" fillId="4" borderId="2" xfId="0" applyFont="1" applyFill="1" applyBorder="1" applyAlignment="1">
      <alignment horizontal="center" vertical="center" textRotation="90" wrapText="1"/>
    </xf>
    <xf numFmtId="0" fontId="4" fillId="4" borderId="13" xfId="0" applyFont="1" applyFill="1" applyBorder="1" applyAlignment="1">
      <alignment horizontal="center" vertical="center" textRotation="90" wrapText="1"/>
    </xf>
    <xf numFmtId="0" fontId="8" fillId="0" borderId="0" xfId="0" applyFont="1" applyAlignment="1"/>
    <xf numFmtId="0" fontId="7" fillId="0" borderId="0" xfId="0" applyFont="1" applyAlignme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5" fillId="4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11" fillId="0" borderId="0" xfId="0" applyFont="1" applyAlignment="1"/>
    <xf numFmtId="0" fontId="3" fillId="4" borderId="16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Border="1"/>
    <xf numFmtId="0" fontId="2" fillId="0" borderId="3" xfId="0" applyFont="1" applyBorder="1"/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/>
    </xf>
    <xf numFmtId="0" fontId="0" fillId="0" borderId="0" xfId="0"/>
    <xf numFmtId="0" fontId="2" fillId="0" borderId="0" xfId="0" applyFont="1"/>
    <xf numFmtId="0" fontId="2" fillId="0" borderId="3" xfId="0" applyFont="1" applyBorder="1"/>
    <xf numFmtId="0" fontId="2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/>
    <xf numFmtId="0" fontId="15" fillId="0" borderId="3" xfId="0" applyFont="1" applyBorder="1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16" fillId="0" borderId="1" xfId="0" applyFont="1" applyBorder="1" applyAlignment="1"/>
    <xf numFmtId="0" fontId="15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5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0" borderId="3" xfId="0" applyFont="1" applyBorder="1"/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3" xfId="0" applyFont="1" applyBorder="1"/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left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0" xfId="0"/>
    <xf numFmtId="0" fontId="2" fillId="0" borderId="1" xfId="0" applyFont="1" applyBorder="1"/>
    <xf numFmtId="0" fontId="2" fillId="0" borderId="3" xfId="0" applyFont="1" applyBorder="1"/>
    <xf numFmtId="0" fontId="2" fillId="0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3" xfId="0" applyFont="1" applyFill="1" applyBorder="1" applyAlignment="1">
      <alignment horizontal="center" wrapText="1"/>
    </xf>
    <xf numFmtId="0" fontId="2" fillId="0" borderId="3" xfId="0" applyFont="1" applyBorder="1" applyAlignment="1">
      <alignment horizontal="left" vertical="center"/>
    </xf>
    <xf numFmtId="10" fontId="2" fillId="0" borderId="3" xfId="0" applyNumberFormat="1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/>
    </xf>
    <xf numFmtId="0" fontId="2" fillId="0" borderId="53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48" fontId="2" fillId="0" borderId="3" xfId="0" applyNumberFormat="1" applyFont="1" applyBorder="1" applyAlignment="1">
      <alignment horizontal="center"/>
    </xf>
    <xf numFmtId="0" fontId="0" fillId="0" borderId="0" xfId="0" applyFont="1" applyBorder="1"/>
    <xf numFmtId="0" fontId="0" fillId="0" borderId="0" xfId="0" applyFont="1" applyBorder="1" applyAlignment="1">
      <alignment horizontal="center"/>
    </xf>
    <xf numFmtId="0" fontId="2" fillId="0" borderId="1" xfId="0" applyFont="1" applyBorder="1"/>
    <xf numFmtId="0" fontId="2" fillId="0" borderId="3" xfId="0" applyFont="1" applyBorder="1"/>
    <xf numFmtId="0" fontId="2" fillId="0" borderId="53" xfId="0" applyFont="1" applyBorder="1"/>
    <xf numFmtId="0" fontId="2" fillId="0" borderId="11" xfId="0" applyFont="1" applyBorder="1"/>
    <xf numFmtId="0" fontId="3" fillId="2" borderId="53" xfId="0" applyFont="1" applyFill="1" applyBorder="1" applyAlignment="1">
      <alignment horizontal="left" vertical="center" textRotation="90" wrapText="1"/>
    </xf>
    <xf numFmtId="0" fontId="0" fillId="0" borderId="0" xfId="0"/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3" xfId="0" applyFont="1" applyBorder="1"/>
    <xf numFmtId="0" fontId="2" fillId="0" borderId="1" xfId="0" applyFont="1" applyFill="1" applyBorder="1"/>
    <xf numFmtId="0" fontId="2" fillId="0" borderId="0" xfId="0" applyFont="1" applyFill="1"/>
    <xf numFmtId="0" fontId="2" fillId="0" borderId="1" xfId="0" applyFont="1" applyBorder="1" applyAlignment="1">
      <alignment wrapText="1"/>
    </xf>
    <xf numFmtId="0" fontId="2" fillId="0" borderId="0" xfId="0" applyFont="1"/>
    <xf numFmtId="0" fontId="2" fillId="0" borderId="1" xfId="0" applyFont="1" applyBorder="1"/>
    <xf numFmtId="0" fontId="2" fillId="0" borderId="3" xfId="0" applyFont="1" applyBorder="1"/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11" xfId="0" applyBorder="1"/>
    <xf numFmtId="0" fontId="3" fillId="2" borderId="54" xfId="0" applyFont="1" applyFill="1" applyBorder="1" applyAlignment="1">
      <alignment horizontal="left" vertical="center" textRotation="90" wrapText="1"/>
    </xf>
    <xf numFmtId="0" fontId="3" fillId="2" borderId="34" xfId="0" applyFont="1" applyFill="1" applyBorder="1" applyAlignment="1">
      <alignment horizontal="left" vertical="center" textRotation="90" wrapText="1"/>
    </xf>
    <xf numFmtId="0" fontId="17" fillId="0" borderId="33" xfId="0" applyFont="1" applyBorder="1" applyAlignment="1"/>
    <xf numFmtId="0" fontId="15" fillId="0" borderId="3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5" fillId="0" borderId="3" xfId="0" applyFont="1" applyBorder="1" applyAlignment="1">
      <alignment horizontal="left"/>
    </xf>
    <xf numFmtId="0" fontId="15" fillId="0" borderId="3" xfId="0" applyFont="1" applyBorder="1" applyAlignment="1">
      <alignment horizontal="center" wrapText="1"/>
    </xf>
    <xf numFmtId="0" fontId="15" fillId="0" borderId="3" xfId="0" applyFont="1" applyFill="1" applyBorder="1" applyAlignment="1">
      <alignment horizontal="center"/>
    </xf>
    <xf numFmtId="0" fontId="15" fillId="0" borderId="3" xfId="0" applyFont="1" applyFill="1" applyBorder="1" applyAlignment="1">
      <alignment horizontal="center" wrapText="1"/>
    </xf>
    <xf numFmtId="0" fontId="0" fillId="0" borderId="1" xfId="0" applyBorder="1"/>
    <xf numFmtId="0" fontId="15" fillId="3" borderId="3" xfId="0" applyFont="1" applyFill="1" applyBorder="1" applyAlignment="1">
      <alignment horizontal="center"/>
    </xf>
    <xf numFmtId="0" fontId="15" fillId="0" borderId="3" xfId="0" applyFont="1" applyBorder="1" applyAlignment="1">
      <alignment horizontal="left" vertical="center"/>
    </xf>
    <xf numFmtId="0" fontId="15" fillId="0" borderId="1" xfId="0" applyFont="1" applyBorder="1" applyAlignment="1">
      <alignment horizontal="left" vertical="center" wrapText="1"/>
    </xf>
    <xf numFmtId="0" fontId="15" fillId="0" borderId="41" xfId="0" applyFont="1" applyBorder="1" applyAlignment="1">
      <alignment horizontal="center" vertical="center"/>
    </xf>
    <xf numFmtId="0" fontId="15" fillId="0" borderId="25" xfId="1" applyFont="1" applyFill="1" applyBorder="1" applyAlignment="1">
      <alignment horizontal="center"/>
    </xf>
    <xf numFmtId="0" fontId="15" fillId="0" borderId="32" xfId="1" applyFont="1" applyFill="1" applyBorder="1" applyAlignment="1">
      <alignment vertical="center"/>
    </xf>
    <xf numFmtId="0" fontId="15" fillId="0" borderId="1" xfId="1" applyFont="1" applyFill="1" applyBorder="1" applyAlignment="1">
      <alignment horizontal="center"/>
    </xf>
    <xf numFmtId="0" fontId="15" fillId="0" borderId="48" xfId="0" applyFont="1" applyBorder="1" applyAlignment="1">
      <alignment horizontal="center"/>
    </xf>
    <xf numFmtId="0" fontId="15" fillId="0" borderId="49" xfId="0" applyFont="1" applyBorder="1" applyAlignment="1">
      <alignment horizontal="center"/>
    </xf>
    <xf numFmtId="0" fontId="15" fillId="0" borderId="33" xfId="0" applyFont="1" applyBorder="1" applyAlignment="1">
      <alignment horizontal="center"/>
    </xf>
    <xf numFmtId="0" fontId="15" fillId="0" borderId="25" xfId="0" applyFont="1" applyBorder="1" applyAlignment="1">
      <alignment horizontal="center"/>
    </xf>
    <xf numFmtId="0" fontId="18" fillId="0" borderId="31" xfId="1" applyFont="1" applyFill="1" applyBorder="1" applyAlignment="1">
      <alignment vertical="center"/>
    </xf>
    <xf numFmtId="0" fontId="15" fillId="0" borderId="31" xfId="1" applyFont="1" applyFill="1" applyBorder="1" applyAlignment="1">
      <alignment vertical="center"/>
    </xf>
    <xf numFmtId="0" fontId="15" fillId="0" borderId="31" xfId="1" applyFont="1" applyFill="1" applyBorder="1" applyAlignment="1">
      <alignment vertical="center" wrapText="1"/>
    </xf>
    <xf numFmtId="0" fontId="15" fillId="3" borderId="31" xfId="1" applyFont="1" applyFill="1" applyBorder="1" applyAlignment="1">
      <alignment vertical="center"/>
    </xf>
    <xf numFmtId="0" fontId="19" fillId="3" borderId="1" xfId="0" applyFont="1" applyFill="1" applyBorder="1" applyAlignment="1">
      <alignment horizontal="center"/>
    </xf>
    <xf numFmtId="0" fontId="19" fillId="3" borderId="48" xfId="0" applyFont="1" applyFill="1" applyBorder="1" applyAlignment="1">
      <alignment horizontal="center"/>
    </xf>
    <xf numFmtId="0" fontId="19" fillId="0" borderId="49" xfId="0" applyFont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19" fillId="0" borderId="48" xfId="0" applyFont="1" applyBorder="1" applyAlignment="1">
      <alignment horizontal="center"/>
    </xf>
    <xf numFmtId="0" fontId="15" fillId="3" borderId="49" xfId="0" applyFont="1" applyFill="1" applyBorder="1" applyAlignment="1">
      <alignment horizontal="center"/>
    </xf>
    <xf numFmtId="0" fontId="15" fillId="3" borderId="1" xfId="0" applyFont="1" applyFill="1" applyBorder="1" applyAlignment="1">
      <alignment horizontal="center"/>
    </xf>
    <xf numFmtId="0" fontId="15" fillId="3" borderId="48" xfId="0" applyFont="1" applyFill="1" applyBorder="1" applyAlignment="1">
      <alignment horizontal="center"/>
    </xf>
    <xf numFmtId="0" fontId="15" fillId="0" borderId="52" xfId="1" applyFont="1" applyFill="1" applyBorder="1" applyAlignment="1">
      <alignment vertical="center"/>
    </xf>
    <xf numFmtId="0" fontId="15" fillId="0" borderId="33" xfId="1" applyFont="1" applyFill="1" applyBorder="1" applyAlignment="1">
      <alignment vertical="center"/>
    </xf>
    <xf numFmtId="0" fontId="15" fillId="0" borderId="33" xfId="0" applyFont="1" applyBorder="1"/>
    <xf numFmtId="0" fontId="15" fillId="0" borderId="34" xfId="0" applyFont="1" applyBorder="1"/>
    <xf numFmtId="0" fontId="15" fillId="0" borderId="34" xfId="0" applyFont="1" applyBorder="1" applyAlignment="1">
      <alignment wrapText="1"/>
    </xf>
    <xf numFmtId="0" fontId="15" fillId="0" borderId="48" xfId="1" applyFont="1" applyFill="1" applyBorder="1" applyAlignment="1">
      <alignment horizontal="center"/>
    </xf>
    <xf numFmtId="0" fontId="15" fillId="0" borderId="49" xfId="0" applyFont="1" applyFill="1" applyBorder="1" applyAlignment="1">
      <alignment horizontal="center"/>
    </xf>
    <xf numFmtId="0" fontId="15" fillId="0" borderId="1" xfId="0" applyFont="1" applyFill="1" applyBorder="1" applyAlignment="1">
      <alignment horizontal="center"/>
    </xf>
    <xf numFmtId="0" fontId="15" fillId="0" borderId="48" xfId="0" applyFont="1" applyFill="1" applyBorder="1" applyAlignment="1">
      <alignment horizontal="center"/>
    </xf>
    <xf numFmtId="0" fontId="15" fillId="0" borderId="33" xfId="0" applyFont="1" applyBorder="1" applyAlignment="1">
      <alignment wrapText="1"/>
    </xf>
    <xf numFmtId="0" fontId="15" fillId="0" borderId="26" xfId="0" applyFont="1" applyBorder="1" applyAlignment="1">
      <alignment horizontal="center"/>
    </xf>
    <xf numFmtId="0" fontId="18" fillId="0" borderId="33" xfId="0" applyFont="1" applyBorder="1" applyAlignment="1"/>
    <xf numFmtId="0" fontId="18" fillId="0" borderId="1" xfId="0" applyFont="1" applyBorder="1" applyAlignment="1">
      <alignment horizontal="center"/>
    </xf>
    <xf numFmtId="0" fontId="2" fillId="0" borderId="3" xfId="0" applyFont="1" applyBorder="1" applyAlignment="1"/>
    <xf numFmtId="0" fontId="2" fillId="0" borderId="1" xfId="0" applyFont="1" applyBorder="1" applyAlignment="1"/>
    <xf numFmtId="0" fontId="16" fillId="0" borderId="1" xfId="0" applyFont="1" applyBorder="1" applyAlignment="1">
      <alignment horizontal="center"/>
    </xf>
    <xf numFmtId="0" fontId="16" fillId="0" borderId="1" xfId="0" applyFont="1" applyBorder="1" applyAlignment="1">
      <alignment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9" fontId="2" fillId="0" borderId="1" xfId="0" applyNumberFormat="1" applyFont="1" applyBorder="1" applyAlignment="1">
      <alignment horizontal="center"/>
    </xf>
    <xf numFmtId="10" fontId="2" fillId="0" borderId="1" xfId="0" applyNumberFormat="1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center" wrapText="1"/>
    </xf>
    <xf numFmtId="0" fontId="3" fillId="4" borderId="12" xfId="0" applyFont="1" applyFill="1" applyBorder="1" applyAlignment="1">
      <alignment horizontal="center" vertical="center" wrapText="1"/>
    </xf>
    <xf numFmtId="0" fontId="3" fillId="4" borderId="18" xfId="0" applyFont="1" applyFill="1" applyBorder="1" applyAlignment="1">
      <alignment horizontal="center" vertical="center" wrapText="1"/>
    </xf>
    <xf numFmtId="0" fontId="3" fillId="4" borderId="19" xfId="0" applyFont="1" applyFill="1" applyBorder="1" applyAlignment="1">
      <alignment horizontal="center"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3" fillId="4" borderId="13" xfId="0" applyFont="1" applyFill="1" applyBorder="1" applyAlignment="1">
      <alignment horizontal="center" vertical="center" wrapText="1"/>
    </xf>
    <xf numFmtId="0" fontId="3" fillId="4" borderId="17" xfId="0" applyFont="1" applyFill="1" applyBorder="1" applyAlignment="1">
      <alignment horizontal="center" vertical="center" wrapText="1"/>
    </xf>
    <xf numFmtId="0" fontId="3" fillId="4" borderId="22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4" borderId="4" xfId="0" applyFont="1" applyFill="1" applyBorder="1" applyAlignment="1">
      <alignment horizontal="center" vertical="center" wrapText="1"/>
    </xf>
    <xf numFmtId="0" fontId="3" fillId="4" borderId="25" xfId="0" applyFont="1" applyFill="1" applyBorder="1" applyAlignment="1">
      <alignment horizontal="center" vertical="center" wrapText="1"/>
    </xf>
    <xf numFmtId="0" fontId="3" fillId="4" borderId="27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wrapText="1"/>
    </xf>
    <xf numFmtId="0" fontId="9" fillId="4" borderId="9" xfId="0" applyFont="1" applyFill="1" applyBorder="1" applyAlignment="1">
      <alignment horizontal="center" wrapText="1"/>
    </xf>
    <xf numFmtId="0" fontId="9" fillId="4" borderId="7" xfId="0" applyFont="1" applyFill="1" applyBorder="1" applyAlignment="1">
      <alignment horizontal="center" wrapText="1"/>
    </xf>
    <xf numFmtId="0" fontId="10" fillId="4" borderId="14" xfId="0" applyFont="1" applyFill="1" applyBorder="1" applyAlignment="1">
      <alignment horizontal="center"/>
    </xf>
    <xf numFmtId="0" fontId="10" fillId="4" borderId="15" xfId="0" applyFont="1" applyFill="1" applyBorder="1" applyAlignment="1">
      <alignment horizontal="center"/>
    </xf>
    <xf numFmtId="0" fontId="10" fillId="4" borderId="16" xfId="0" applyFont="1" applyFill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5" fillId="0" borderId="4" xfId="1" applyFont="1" applyFill="1" applyBorder="1" applyAlignment="1">
      <alignment horizontal="center" vertical="center" wrapText="1"/>
    </xf>
    <xf numFmtId="0" fontId="5" fillId="0" borderId="25" xfId="1" applyFont="1" applyFill="1" applyBorder="1" applyAlignment="1">
      <alignment horizontal="center" vertical="center" wrapText="1"/>
    </xf>
    <xf numFmtId="0" fontId="5" fillId="0" borderId="5" xfId="1" applyFont="1" applyFill="1" applyBorder="1" applyAlignment="1">
      <alignment horizontal="center" vertical="center" wrapText="1"/>
    </xf>
    <xf numFmtId="0" fontId="3" fillId="4" borderId="33" xfId="0" applyFont="1" applyFill="1" applyBorder="1" applyAlignment="1">
      <alignment horizontal="center" vertical="center" wrapText="1"/>
    </xf>
    <xf numFmtId="0" fontId="3" fillId="4" borderId="34" xfId="0" applyFont="1" applyFill="1" applyBorder="1" applyAlignment="1">
      <alignment horizontal="center" vertical="center" wrapText="1"/>
    </xf>
    <xf numFmtId="0" fontId="5" fillId="0" borderId="13" xfId="1" applyFont="1" applyFill="1" applyBorder="1" applyAlignment="1">
      <alignment horizontal="center" vertical="center" wrapText="1"/>
    </xf>
    <xf numFmtId="0" fontId="5" fillId="0" borderId="17" xfId="1" applyFont="1" applyFill="1" applyBorder="1" applyAlignment="1">
      <alignment horizontal="center" vertical="center" wrapText="1"/>
    </xf>
    <xf numFmtId="0" fontId="5" fillId="0" borderId="22" xfId="1" applyFont="1" applyFill="1" applyBorder="1" applyAlignment="1">
      <alignment horizontal="center" vertical="center" wrapText="1"/>
    </xf>
    <xf numFmtId="0" fontId="3" fillId="4" borderId="23" xfId="0" applyFont="1" applyFill="1" applyBorder="1" applyAlignment="1">
      <alignment horizontal="center" vertical="center" wrapText="1"/>
    </xf>
    <xf numFmtId="0" fontId="3" fillId="4" borderId="24" xfId="0" applyFont="1" applyFill="1" applyBorder="1" applyAlignment="1">
      <alignment horizontal="center" vertical="center" wrapText="1"/>
    </xf>
    <xf numFmtId="0" fontId="3" fillId="4" borderId="28" xfId="0" applyFont="1" applyFill="1" applyBorder="1" applyAlignment="1">
      <alignment horizontal="center" vertical="center" wrapText="1"/>
    </xf>
    <xf numFmtId="0" fontId="3" fillId="4" borderId="29" xfId="0" applyFont="1" applyFill="1" applyBorder="1" applyAlignment="1">
      <alignment horizontal="center" vertical="center" wrapText="1"/>
    </xf>
    <xf numFmtId="0" fontId="3" fillId="4" borderId="14" xfId="0" applyFont="1" applyFill="1" applyBorder="1" applyAlignment="1">
      <alignment horizontal="center" wrapText="1"/>
    </xf>
    <xf numFmtId="0" fontId="3" fillId="4" borderId="15" xfId="0" applyFont="1" applyFill="1" applyBorder="1" applyAlignment="1">
      <alignment horizontal="center" wrapText="1"/>
    </xf>
    <xf numFmtId="0" fontId="3" fillId="4" borderId="16" xfId="0" applyFont="1" applyFill="1" applyBorder="1" applyAlignment="1">
      <alignment horizontal="center" wrapText="1"/>
    </xf>
    <xf numFmtId="0" fontId="3" fillId="0" borderId="8" xfId="0" applyFont="1" applyBorder="1" applyAlignment="1">
      <alignment horizontal="center"/>
    </xf>
    <xf numFmtId="0" fontId="12" fillId="0" borderId="0" xfId="0" applyFont="1" applyAlignment="1">
      <alignment horizontal="left"/>
    </xf>
    <xf numFmtId="0" fontId="3" fillId="4" borderId="6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/>
    </xf>
    <xf numFmtId="0" fontId="3" fillId="4" borderId="14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center"/>
    </xf>
    <xf numFmtId="0" fontId="3" fillId="4" borderId="16" xfId="0" applyFont="1" applyFill="1" applyBorder="1" applyAlignment="1">
      <alignment horizontal="center"/>
    </xf>
    <xf numFmtId="0" fontId="3" fillId="4" borderId="37" xfId="0" applyFont="1" applyFill="1" applyBorder="1" applyAlignment="1">
      <alignment horizontal="center" vertical="center"/>
    </xf>
    <xf numFmtId="0" fontId="3" fillId="4" borderId="38" xfId="0" applyFont="1" applyFill="1" applyBorder="1" applyAlignment="1">
      <alignment horizontal="center" vertical="center"/>
    </xf>
    <xf numFmtId="0" fontId="3" fillId="4" borderId="4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3" fillId="2" borderId="45" xfId="0" applyFont="1" applyFill="1" applyBorder="1" applyAlignment="1">
      <alignment horizontal="center" vertical="center" wrapText="1"/>
    </xf>
    <xf numFmtId="0" fontId="3" fillId="2" borderId="47" xfId="0" applyFont="1" applyFill="1" applyBorder="1" applyAlignment="1">
      <alignment horizontal="center" vertical="center" wrapText="1"/>
    </xf>
    <xf numFmtId="0" fontId="3" fillId="2" borderId="46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center" vertical="center" wrapText="1"/>
    </xf>
    <xf numFmtId="0" fontId="3" fillId="2" borderId="37" xfId="0" applyFont="1" applyFill="1" applyBorder="1" applyAlignment="1">
      <alignment horizontal="center" vertical="center" wrapText="1"/>
    </xf>
    <xf numFmtId="0" fontId="3" fillId="2" borderId="35" xfId="0" applyFont="1" applyFill="1" applyBorder="1" applyAlignment="1">
      <alignment horizontal="center" vertical="center" wrapText="1"/>
    </xf>
    <xf numFmtId="0" fontId="3" fillId="2" borderId="38" xfId="0" applyFont="1" applyFill="1" applyBorder="1" applyAlignment="1">
      <alignment horizontal="center" vertical="center" wrapText="1"/>
    </xf>
    <xf numFmtId="0" fontId="3" fillId="2" borderId="40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42" xfId="0" applyFont="1" applyFill="1" applyBorder="1" applyAlignment="1">
      <alignment horizontal="center" vertical="center" wrapText="1"/>
    </xf>
    <xf numFmtId="0" fontId="3" fillId="2" borderId="50" xfId="0" applyFont="1" applyFill="1" applyBorder="1" applyAlignment="1">
      <alignment horizontal="center" wrapText="1"/>
    </xf>
    <xf numFmtId="0" fontId="3" fillId="2" borderId="51" xfId="0" applyFont="1" applyFill="1" applyBorder="1" applyAlignment="1">
      <alignment horizontal="center" wrapText="1"/>
    </xf>
    <xf numFmtId="0" fontId="3" fillId="2" borderId="30" xfId="0" applyFont="1" applyFill="1" applyBorder="1" applyAlignment="1">
      <alignment horizontal="center" wrapText="1"/>
    </xf>
    <xf numFmtId="0" fontId="3" fillId="2" borderId="43" xfId="0" applyFont="1" applyFill="1" applyBorder="1" applyAlignment="1">
      <alignment horizontal="center" vertical="center" wrapText="1"/>
    </xf>
    <xf numFmtId="0" fontId="3" fillId="2" borderId="32" xfId="0" applyFont="1" applyFill="1" applyBorder="1" applyAlignment="1">
      <alignment horizontal="center" vertical="center" wrapText="1"/>
    </xf>
    <xf numFmtId="0" fontId="3" fillId="2" borderId="44" xfId="0" applyFont="1" applyFill="1" applyBorder="1" applyAlignment="1">
      <alignment horizontal="center" vertical="center" wrapText="1"/>
    </xf>
    <xf numFmtId="0" fontId="2" fillId="0" borderId="55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22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textRotation="90" wrapText="1"/>
    </xf>
    <xf numFmtId="0" fontId="4" fillId="4" borderId="22" xfId="0" applyFont="1" applyFill="1" applyBorder="1" applyAlignment="1">
      <alignment horizontal="center" vertical="center" textRotation="90" wrapText="1"/>
    </xf>
    <xf numFmtId="0" fontId="4" fillId="4" borderId="10" xfId="0" applyFont="1" applyFill="1" applyBorder="1" applyAlignment="1">
      <alignment horizontal="center" vertical="center" textRotation="90" wrapText="1"/>
    </xf>
    <xf numFmtId="0" fontId="4" fillId="4" borderId="11" xfId="0" applyFont="1" applyFill="1" applyBorder="1" applyAlignment="1">
      <alignment horizontal="center" vertical="center" textRotation="90" wrapText="1"/>
    </xf>
    <xf numFmtId="0" fontId="4" fillId="4" borderId="12" xfId="0" applyFont="1" applyFill="1" applyBorder="1" applyAlignment="1">
      <alignment horizontal="center" vertical="center" textRotation="90" wrapText="1"/>
    </xf>
    <xf numFmtId="0" fontId="4" fillId="4" borderId="6" xfId="0" applyFont="1" applyFill="1" applyBorder="1" applyAlignment="1">
      <alignment horizontal="center" vertical="center" textRotation="90" wrapText="1"/>
    </xf>
    <xf numFmtId="0" fontId="4" fillId="4" borderId="7" xfId="0" applyFont="1" applyFill="1" applyBorder="1" applyAlignment="1">
      <alignment horizontal="center" vertical="center" textRotation="90" wrapText="1"/>
    </xf>
    <xf numFmtId="0" fontId="4" fillId="4" borderId="9" xfId="0" applyFont="1" applyFill="1" applyBorder="1" applyAlignment="1">
      <alignment horizontal="center" vertical="center" textRotation="90" wrapText="1"/>
    </xf>
    <xf numFmtId="0" fontId="4" fillId="4" borderId="39" xfId="0" applyFont="1" applyFill="1" applyBorder="1" applyAlignment="1">
      <alignment horizontal="center" vertical="center" textRotation="90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workbookViewId="0">
      <selection activeCell="C26" sqref="C26:J26"/>
    </sheetView>
  </sheetViews>
  <sheetFormatPr defaultRowHeight="14.25" x14ac:dyDescent="0.2"/>
  <cols>
    <col min="1" max="1" width="6.140625" style="1" customWidth="1"/>
    <col min="2" max="2" width="26.140625" style="1" customWidth="1"/>
    <col min="3" max="5" width="19.85546875" style="1" customWidth="1"/>
    <col min="6" max="6" width="20.28515625" style="1" customWidth="1"/>
    <col min="7" max="9" width="19.85546875" style="1" customWidth="1"/>
    <col min="10" max="10" width="21" style="1" customWidth="1"/>
    <col min="11" max="16384" width="9.140625" style="1"/>
  </cols>
  <sheetData>
    <row r="1" spans="1:10" ht="30.75" customHeight="1" thickBot="1" x14ac:dyDescent="0.25">
      <c r="A1" s="153" t="s">
        <v>115</v>
      </c>
      <c r="B1" s="154"/>
      <c r="C1" s="154"/>
      <c r="D1" s="154"/>
      <c r="E1" s="154"/>
      <c r="F1" s="154"/>
      <c r="G1" s="154"/>
      <c r="H1" s="154"/>
      <c r="I1" s="154"/>
      <c r="J1" s="154"/>
    </row>
    <row r="2" spans="1:10" ht="15.75" customHeight="1" thickBot="1" x14ac:dyDescent="0.25">
      <c r="A2" s="161" t="s">
        <v>3</v>
      </c>
      <c r="B2" s="161" t="s">
        <v>0</v>
      </c>
      <c r="C2" s="164" t="s">
        <v>2</v>
      </c>
      <c r="D2" s="165"/>
      <c r="E2" s="165"/>
      <c r="F2" s="165"/>
      <c r="G2" s="165"/>
      <c r="H2" s="165"/>
      <c r="I2" s="165"/>
      <c r="J2" s="166"/>
    </row>
    <row r="3" spans="1:10" ht="15.75" thickBot="1" x14ac:dyDescent="0.25">
      <c r="A3" s="162"/>
      <c r="B3" s="162"/>
      <c r="C3" s="155" t="s">
        <v>1</v>
      </c>
      <c r="D3" s="156"/>
      <c r="E3" s="156"/>
      <c r="F3" s="157"/>
      <c r="G3" s="158" t="s">
        <v>4</v>
      </c>
      <c r="H3" s="159"/>
      <c r="I3" s="159"/>
      <c r="J3" s="160"/>
    </row>
    <row r="4" spans="1:10" ht="37.5" customHeight="1" thickBot="1" x14ac:dyDescent="0.25">
      <c r="A4" s="163"/>
      <c r="B4" s="163"/>
      <c r="C4" s="2" t="s">
        <v>18</v>
      </c>
      <c r="D4" s="2" t="s">
        <v>19</v>
      </c>
      <c r="E4" s="2" t="s">
        <v>20</v>
      </c>
      <c r="F4" s="2" t="s">
        <v>22</v>
      </c>
      <c r="G4" s="2" t="s">
        <v>18</v>
      </c>
      <c r="H4" s="2" t="s">
        <v>19</v>
      </c>
      <c r="I4" s="2" t="s">
        <v>20</v>
      </c>
      <c r="J4" s="2" t="s">
        <v>22</v>
      </c>
    </row>
    <row r="5" spans="1:10" x14ac:dyDescent="0.2">
      <c r="A5" s="73">
        <v>1</v>
      </c>
      <c r="B5" s="92" t="s">
        <v>132</v>
      </c>
      <c r="C5" s="73" t="s">
        <v>133</v>
      </c>
      <c r="D5" s="73" t="s">
        <v>133</v>
      </c>
      <c r="E5" s="73" t="s">
        <v>133</v>
      </c>
      <c r="F5" s="73" t="s">
        <v>133</v>
      </c>
      <c r="G5" s="73" t="s">
        <v>133</v>
      </c>
      <c r="H5" s="73" t="s">
        <v>133</v>
      </c>
      <c r="I5" s="73" t="s">
        <v>133</v>
      </c>
      <c r="J5" s="73" t="s">
        <v>133</v>
      </c>
    </row>
    <row r="6" spans="1:10" x14ac:dyDescent="0.2">
      <c r="A6" s="94">
        <v>2</v>
      </c>
      <c r="B6" s="91" t="s">
        <v>136</v>
      </c>
      <c r="C6" s="73"/>
      <c r="D6" s="73" t="s">
        <v>134</v>
      </c>
      <c r="E6" s="73"/>
      <c r="F6" s="73"/>
      <c r="G6" s="73" t="s">
        <v>133</v>
      </c>
      <c r="H6" s="73" t="s">
        <v>133</v>
      </c>
      <c r="I6" s="73" t="s">
        <v>133</v>
      </c>
      <c r="J6" s="73"/>
    </row>
    <row r="7" spans="1:10" x14ac:dyDescent="0.2">
      <c r="A7" s="94">
        <v>3</v>
      </c>
      <c r="B7" s="91" t="s">
        <v>137</v>
      </c>
      <c r="C7" s="73"/>
      <c r="D7" s="73"/>
      <c r="E7" s="73"/>
      <c r="F7" s="73"/>
      <c r="G7" s="73" t="s">
        <v>133</v>
      </c>
      <c r="H7" s="73"/>
      <c r="I7" s="73" t="s">
        <v>133</v>
      </c>
      <c r="J7" s="73" t="s">
        <v>133</v>
      </c>
    </row>
    <row r="8" spans="1:10" x14ac:dyDescent="0.2">
      <c r="A8" s="73">
        <v>4</v>
      </c>
      <c r="B8" s="99" t="s">
        <v>146</v>
      </c>
      <c r="C8" s="94"/>
      <c r="D8" s="94" t="s">
        <v>133</v>
      </c>
      <c r="E8" s="94"/>
      <c r="F8" s="94"/>
      <c r="G8" s="94" t="s">
        <v>133</v>
      </c>
      <c r="H8" s="94" t="s">
        <v>133</v>
      </c>
      <c r="I8" s="94" t="s">
        <v>133</v>
      </c>
      <c r="J8" s="94"/>
    </row>
    <row r="9" spans="1:10" x14ac:dyDescent="0.2">
      <c r="A9" s="94">
        <v>5</v>
      </c>
      <c r="B9" s="92" t="s">
        <v>141</v>
      </c>
      <c r="C9" s="73" t="s">
        <v>133</v>
      </c>
      <c r="D9" s="73" t="s">
        <v>133</v>
      </c>
      <c r="E9" s="73" t="s">
        <v>133</v>
      </c>
      <c r="F9" s="73"/>
      <c r="G9" s="73"/>
      <c r="H9" s="73"/>
      <c r="I9" s="73"/>
      <c r="J9" s="73"/>
    </row>
    <row r="10" spans="1:10" x14ac:dyDescent="0.2">
      <c r="A10" s="94">
        <v>6</v>
      </c>
      <c r="B10" s="92" t="s">
        <v>145</v>
      </c>
      <c r="C10" s="73" t="s">
        <v>133</v>
      </c>
      <c r="D10" s="73" t="s">
        <v>133</v>
      </c>
      <c r="E10" s="73" t="s">
        <v>133</v>
      </c>
      <c r="F10" s="73"/>
      <c r="G10" s="73" t="s">
        <v>133</v>
      </c>
      <c r="H10" s="73" t="s">
        <v>133</v>
      </c>
      <c r="I10" s="73" t="s">
        <v>133</v>
      </c>
      <c r="J10" s="73" t="s">
        <v>133</v>
      </c>
    </row>
    <row r="11" spans="1:10" x14ac:dyDescent="0.2">
      <c r="A11" s="73">
        <v>7</v>
      </c>
      <c r="B11" s="91" t="s">
        <v>144</v>
      </c>
      <c r="C11" s="73"/>
      <c r="D11" s="73"/>
      <c r="E11" s="73"/>
      <c r="F11" s="73"/>
      <c r="G11" s="73" t="s">
        <v>133</v>
      </c>
      <c r="H11" s="73" t="s">
        <v>133</v>
      </c>
      <c r="I11" s="73" t="s">
        <v>133</v>
      </c>
      <c r="J11" s="73"/>
    </row>
    <row r="12" spans="1:10" x14ac:dyDescent="0.2">
      <c r="A12" s="94">
        <v>8</v>
      </c>
      <c r="B12" s="92" t="s">
        <v>152</v>
      </c>
      <c r="C12" s="73" t="s">
        <v>134</v>
      </c>
      <c r="D12" s="73" t="s">
        <v>134</v>
      </c>
      <c r="E12" s="73" t="s">
        <v>133</v>
      </c>
      <c r="F12" s="73"/>
      <c r="G12" s="73" t="s">
        <v>134</v>
      </c>
      <c r="H12" s="73" t="s">
        <v>134</v>
      </c>
      <c r="I12" s="73" t="s">
        <v>133</v>
      </c>
      <c r="J12" s="73"/>
    </row>
    <row r="13" spans="1:10" x14ac:dyDescent="0.2">
      <c r="A13" s="94">
        <v>9</v>
      </c>
      <c r="B13" s="91" t="s">
        <v>156</v>
      </c>
      <c r="C13" s="94" t="s">
        <v>133</v>
      </c>
      <c r="D13" s="94" t="s">
        <v>133</v>
      </c>
      <c r="E13" s="94" t="s">
        <v>133</v>
      </c>
      <c r="F13" s="94"/>
      <c r="G13" s="94" t="s">
        <v>133</v>
      </c>
      <c r="H13" s="94" t="s">
        <v>133</v>
      </c>
      <c r="I13" s="73" t="s">
        <v>133</v>
      </c>
      <c r="J13" s="94"/>
    </row>
    <row r="14" spans="1:10" x14ac:dyDescent="0.2">
      <c r="A14" s="73">
        <v>10</v>
      </c>
      <c r="B14" s="91" t="s">
        <v>157</v>
      </c>
      <c r="C14" s="62" t="s">
        <v>133</v>
      </c>
      <c r="D14" s="62" t="s">
        <v>133</v>
      </c>
      <c r="E14" s="62" t="s">
        <v>133</v>
      </c>
      <c r="F14" s="62"/>
      <c r="G14" s="62" t="s">
        <v>133</v>
      </c>
      <c r="H14" s="62" t="s">
        <v>133</v>
      </c>
      <c r="I14" s="73" t="s">
        <v>133</v>
      </c>
      <c r="J14" s="62"/>
    </row>
    <row r="15" spans="1:10" x14ac:dyDescent="0.2">
      <c r="A15" s="94">
        <v>11</v>
      </c>
      <c r="B15" s="56" t="s">
        <v>162</v>
      </c>
      <c r="C15" s="73"/>
      <c r="D15" s="73" t="s">
        <v>133</v>
      </c>
      <c r="E15" s="73"/>
      <c r="F15" s="73"/>
      <c r="G15" s="73" t="s">
        <v>133</v>
      </c>
      <c r="H15" s="73"/>
      <c r="I15" s="73" t="s">
        <v>133</v>
      </c>
      <c r="J15" s="73" t="s">
        <v>133</v>
      </c>
    </row>
    <row r="16" spans="1:10" x14ac:dyDescent="0.2">
      <c r="A16" s="94">
        <v>12</v>
      </c>
      <c r="B16" s="91" t="s">
        <v>166</v>
      </c>
      <c r="C16" s="94"/>
      <c r="D16" s="94"/>
      <c r="E16" s="94"/>
      <c r="F16" s="94"/>
      <c r="G16" s="73" t="s">
        <v>133</v>
      </c>
      <c r="H16" s="94" t="s">
        <v>133</v>
      </c>
      <c r="I16" s="73" t="s">
        <v>133</v>
      </c>
      <c r="J16" s="73" t="s">
        <v>133</v>
      </c>
    </row>
    <row r="17" spans="1:10" x14ac:dyDescent="0.2">
      <c r="A17" s="73">
        <v>13</v>
      </c>
      <c r="B17" s="91" t="s">
        <v>175</v>
      </c>
      <c r="C17" s="94" t="s">
        <v>133</v>
      </c>
      <c r="D17" s="94" t="s">
        <v>133</v>
      </c>
      <c r="E17" s="94" t="s">
        <v>133</v>
      </c>
      <c r="F17" s="91"/>
      <c r="G17" s="94" t="s">
        <v>133</v>
      </c>
      <c r="H17" s="94" t="s">
        <v>133</v>
      </c>
      <c r="I17" s="94" t="s">
        <v>133</v>
      </c>
      <c r="J17" s="91"/>
    </row>
    <row r="18" spans="1:10" x14ac:dyDescent="0.2">
      <c r="A18" s="94">
        <v>14</v>
      </c>
      <c r="B18" s="91" t="s">
        <v>176</v>
      </c>
      <c r="C18" s="73"/>
      <c r="D18" s="73" t="s">
        <v>133</v>
      </c>
      <c r="E18" s="73"/>
      <c r="F18" s="73"/>
      <c r="G18" s="73" t="s">
        <v>133</v>
      </c>
      <c r="H18" s="73" t="s">
        <v>133</v>
      </c>
      <c r="I18" s="73" t="s">
        <v>133</v>
      </c>
      <c r="J18" s="73" t="s">
        <v>133</v>
      </c>
    </row>
    <row r="19" spans="1:10" x14ac:dyDescent="0.2">
      <c r="A19" s="94">
        <v>15</v>
      </c>
      <c r="B19" s="91" t="s">
        <v>180</v>
      </c>
      <c r="C19" s="92"/>
      <c r="D19" s="73" t="s">
        <v>133</v>
      </c>
      <c r="E19" s="92"/>
      <c r="F19" s="92"/>
      <c r="G19" s="73" t="s">
        <v>133</v>
      </c>
      <c r="H19" s="73" t="s">
        <v>133</v>
      </c>
      <c r="I19" s="73" t="s">
        <v>133</v>
      </c>
      <c r="J19" s="73" t="s">
        <v>133</v>
      </c>
    </row>
    <row r="20" spans="1:10" x14ac:dyDescent="0.2">
      <c r="A20" s="73">
        <v>16</v>
      </c>
      <c r="B20" s="92" t="s">
        <v>185</v>
      </c>
      <c r="C20" s="73"/>
      <c r="D20" s="73" t="s">
        <v>133</v>
      </c>
      <c r="E20" s="73"/>
      <c r="F20" s="73"/>
      <c r="G20" s="73" t="s">
        <v>133</v>
      </c>
      <c r="H20" s="73" t="s">
        <v>133</v>
      </c>
      <c r="I20" s="73" t="s">
        <v>133</v>
      </c>
      <c r="J20" s="73"/>
    </row>
    <row r="21" spans="1:10" x14ac:dyDescent="0.2">
      <c r="A21" s="94">
        <v>17</v>
      </c>
      <c r="B21" s="92" t="s">
        <v>188</v>
      </c>
      <c r="C21" s="93"/>
      <c r="D21" s="93" t="s">
        <v>133</v>
      </c>
      <c r="E21" s="93" t="s">
        <v>133</v>
      </c>
      <c r="F21" s="93"/>
      <c r="G21" s="93" t="s">
        <v>133</v>
      </c>
      <c r="H21" s="93" t="s">
        <v>133</v>
      </c>
      <c r="I21" s="93" t="s">
        <v>133</v>
      </c>
      <c r="J21" s="93" t="s">
        <v>133</v>
      </c>
    </row>
    <row r="22" spans="1:10" x14ac:dyDescent="0.2">
      <c r="A22" s="94">
        <v>18</v>
      </c>
      <c r="B22" s="92" t="s">
        <v>191</v>
      </c>
      <c r="C22" s="73" t="s">
        <v>133</v>
      </c>
      <c r="D22" s="73" t="s">
        <v>133</v>
      </c>
      <c r="E22" s="73" t="s">
        <v>133</v>
      </c>
      <c r="F22" s="73"/>
      <c r="G22" s="73" t="s">
        <v>133</v>
      </c>
      <c r="H22" s="73" t="s">
        <v>133</v>
      </c>
      <c r="I22" s="73" t="s">
        <v>133</v>
      </c>
      <c r="J22" s="73"/>
    </row>
    <row r="23" spans="1:10" x14ac:dyDescent="0.2">
      <c r="A23" s="73">
        <v>19</v>
      </c>
      <c r="B23" s="92" t="s">
        <v>194</v>
      </c>
      <c r="C23" s="92"/>
      <c r="D23" s="73" t="s">
        <v>133</v>
      </c>
      <c r="E23" s="73" t="s">
        <v>133</v>
      </c>
      <c r="F23" s="92"/>
      <c r="G23" s="73" t="s">
        <v>133</v>
      </c>
      <c r="H23" s="73" t="s">
        <v>133</v>
      </c>
      <c r="I23" s="73" t="s">
        <v>133</v>
      </c>
      <c r="J23" s="92"/>
    </row>
    <row r="24" spans="1:10" ht="28.5" x14ac:dyDescent="0.2">
      <c r="A24" s="94">
        <v>20</v>
      </c>
      <c r="B24" s="89" t="s">
        <v>197</v>
      </c>
      <c r="C24" s="73" t="s">
        <v>133</v>
      </c>
      <c r="D24" s="73" t="s">
        <v>133</v>
      </c>
      <c r="E24" s="73" t="s">
        <v>133</v>
      </c>
      <c r="F24" s="93"/>
      <c r="G24" s="73" t="s">
        <v>133</v>
      </c>
      <c r="H24" s="73" t="s">
        <v>133</v>
      </c>
      <c r="I24" s="73" t="s">
        <v>133</v>
      </c>
      <c r="J24" s="93"/>
    </row>
    <row r="25" spans="1:10" x14ac:dyDescent="0.2">
      <c r="A25" s="94">
        <v>21</v>
      </c>
      <c r="B25" s="92" t="s">
        <v>200</v>
      </c>
      <c r="C25" s="73"/>
      <c r="D25" s="73" t="s">
        <v>133</v>
      </c>
      <c r="E25" s="73"/>
      <c r="F25" s="73"/>
      <c r="G25" s="73" t="s">
        <v>133</v>
      </c>
      <c r="H25" s="73"/>
      <c r="I25" s="73" t="s">
        <v>133</v>
      </c>
      <c r="J25" s="73" t="s">
        <v>133</v>
      </c>
    </row>
    <row r="26" spans="1:10" s="90" customFormat="1" ht="28.5" x14ac:dyDescent="0.2">
      <c r="A26" s="73">
        <v>22</v>
      </c>
      <c r="B26" s="89" t="s">
        <v>202</v>
      </c>
      <c r="C26" s="94"/>
      <c r="D26" s="94"/>
      <c r="E26" s="94"/>
      <c r="F26" s="94"/>
      <c r="G26" s="94" t="s">
        <v>133</v>
      </c>
      <c r="H26" s="94" t="s">
        <v>133</v>
      </c>
      <c r="I26" s="94" t="s">
        <v>133</v>
      </c>
      <c r="J26" s="94"/>
    </row>
    <row r="27" spans="1:10" s="90" customFormat="1" x14ac:dyDescent="0.2">
      <c r="A27" s="91"/>
      <c r="B27" s="91"/>
      <c r="C27" s="91"/>
      <c r="D27" s="91"/>
      <c r="E27" s="91"/>
      <c r="F27" s="91"/>
      <c r="G27" s="91"/>
      <c r="H27" s="91"/>
      <c r="I27" s="91"/>
      <c r="J27" s="91"/>
    </row>
    <row r="28" spans="1:10" s="90" customFormat="1" x14ac:dyDescent="0.2">
      <c r="A28" s="91"/>
      <c r="B28" s="91"/>
      <c r="C28" s="91"/>
      <c r="D28" s="91"/>
      <c r="E28" s="91"/>
      <c r="F28" s="91"/>
      <c r="G28" s="91"/>
      <c r="H28" s="91"/>
      <c r="I28" s="91"/>
      <c r="J28" s="91"/>
    </row>
    <row r="29" spans="1:10" x14ac:dyDescent="0.2">
      <c r="A29" s="27"/>
      <c r="B29" s="27"/>
      <c r="C29" s="27"/>
      <c r="D29" s="27"/>
      <c r="E29" s="27"/>
      <c r="F29" s="27"/>
      <c r="G29" s="27"/>
      <c r="H29" s="27"/>
      <c r="I29" s="27"/>
      <c r="J29" s="27"/>
    </row>
    <row r="30" spans="1:10" ht="15" x14ac:dyDescent="0.2">
      <c r="A30" s="152" t="s">
        <v>131</v>
      </c>
      <c r="B30" s="152"/>
      <c r="C30" s="152"/>
      <c r="D30" s="152"/>
      <c r="E30" s="152"/>
      <c r="F30" s="152"/>
      <c r="G30" s="152"/>
      <c r="H30" s="22"/>
    </row>
  </sheetData>
  <mergeCells count="7">
    <mergeCell ref="A30:G30"/>
    <mergeCell ref="A1:J1"/>
    <mergeCell ref="C3:F3"/>
    <mergeCell ref="G3:J3"/>
    <mergeCell ref="A2:A4"/>
    <mergeCell ref="B2:B4"/>
    <mergeCell ref="C2:J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9"/>
  <sheetViews>
    <sheetView workbookViewId="0">
      <selection activeCell="D39" sqref="D39"/>
    </sheetView>
  </sheetViews>
  <sheetFormatPr defaultRowHeight="15" x14ac:dyDescent="0.25"/>
  <cols>
    <col min="1" max="1" width="8.140625" customWidth="1"/>
    <col min="2" max="2" width="22" customWidth="1"/>
    <col min="3" max="4" width="12.5703125" customWidth="1"/>
    <col min="5" max="5" width="13.85546875" customWidth="1"/>
    <col min="6" max="7" width="12.5703125" customWidth="1"/>
    <col min="8" max="8" width="17.140625" customWidth="1"/>
    <col min="9" max="10" width="12.5703125" customWidth="1"/>
    <col min="11" max="11" width="14.140625" customWidth="1"/>
    <col min="12" max="13" width="12.5703125" customWidth="1"/>
    <col min="14" max="14" width="15.140625" customWidth="1"/>
  </cols>
  <sheetData>
    <row r="1" spans="1:14" ht="20.25" customHeight="1" thickBot="1" x14ac:dyDescent="0.3">
      <c r="A1" s="167" t="s">
        <v>116</v>
      </c>
      <c r="B1" s="168"/>
      <c r="C1" s="168"/>
      <c r="D1" s="168"/>
      <c r="E1" s="168"/>
      <c r="F1" s="168"/>
      <c r="G1" s="168"/>
      <c r="H1" s="168"/>
      <c r="I1" s="168"/>
      <c r="J1" s="168"/>
      <c r="K1" s="168"/>
      <c r="L1" s="168"/>
      <c r="M1" s="168"/>
      <c r="N1" s="169"/>
    </row>
    <row r="2" spans="1:14" ht="15.75" thickBot="1" x14ac:dyDescent="0.3">
      <c r="A2" s="171" t="s">
        <v>3</v>
      </c>
      <c r="B2" s="171" t="s">
        <v>0</v>
      </c>
      <c r="C2" s="178" t="s">
        <v>2</v>
      </c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80"/>
    </row>
    <row r="3" spans="1:14" ht="15.75" thickBot="1" x14ac:dyDescent="0.3">
      <c r="A3" s="172"/>
      <c r="B3" s="172"/>
      <c r="C3" s="175" t="s">
        <v>1</v>
      </c>
      <c r="D3" s="176"/>
      <c r="E3" s="176"/>
      <c r="F3" s="176"/>
      <c r="G3" s="176"/>
      <c r="H3" s="177"/>
      <c r="I3" s="175" t="s">
        <v>120</v>
      </c>
      <c r="J3" s="176"/>
      <c r="K3" s="176"/>
      <c r="L3" s="176"/>
      <c r="M3" s="176"/>
      <c r="N3" s="177"/>
    </row>
    <row r="4" spans="1:14" ht="64.5" thickBot="1" x14ac:dyDescent="0.3">
      <c r="A4" s="173"/>
      <c r="B4" s="174"/>
      <c r="C4" s="21" t="s">
        <v>117</v>
      </c>
      <c r="D4" s="21" t="s">
        <v>25</v>
      </c>
      <c r="E4" s="21" t="s">
        <v>118</v>
      </c>
      <c r="F4" s="21" t="s">
        <v>119</v>
      </c>
      <c r="G4" s="21" t="s">
        <v>121</v>
      </c>
      <c r="H4" s="20" t="s">
        <v>40</v>
      </c>
      <c r="I4" s="21" t="s">
        <v>117</v>
      </c>
      <c r="J4" s="21" t="s">
        <v>25</v>
      </c>
      <c r="K4" s="21" t="s">
        <v>118</v>
      </c>
      <c r="L4" s="21" t="s">
        <v>119</v>
      </c>
      <c r="M4" s="21" t="s">
        <v>121</v>
      </c>
      <c r="N4" s="20" t="s">
        <v>40</v>
      </c>
    </row>
    <row r="5" spans="1:14" x14ac:dyDescent="0.25">
      <c r="A5" s="45">
        <v>1</v>
      </c>
      <c r="B5" s="40" t="s">
        <v>132</v>
      </c>
      <c r="C5" s="33" t="s">
        <v>133</v>
      </c>
      <c r="D5" s="33"/>
      <c r="E5" s="33"/>
      <c r="F5" s="33"/>
      <c r="G5" s="33"/>
      <c r="H5" s="33"/>
      <c r="I5" s="33" t="s">
        <v>133</v>
      </c>
      <c r="J5" s="33"/>
      <c r="K5" s="33"/>
      <c r="L5" s="33"/>
      <c r="M5" s="33"/>
      <c r="N5" s="33"/>
    </row>
    <row r="6" spans="1:14" x14ac:dyDescent="0.25">
      <c r="A6" s="45">
        <v>2</v>
      </c>
      <c r="B6" s="39" t="s">
        <v>136</v>
      </c>
      <c r="C6" s="33" t="s">
        <v>134</v>
      </c>
      <c r="D6" s="33"/>
      <c r="E6" s="33"/>
      <c r="F6" s="33"/>
      <c r="G6" s="33"/>
      <c r="H6" s="33" t="s">
        <v>133</v>
      </c>
      <c r="I6" s="33" t="s">
        <v>133</v>
      </c>
      <c r="J6" s="33"/>
      <c r="K6" s="33"/>
      <c r="L6" s="33"/>
      <c r="M6" s="33"/>
      <c r="N6" s="33"/>
    </row>
    <row r="7" spans="1:14" s="34" customFormat="1" x14ac:dyDescent="0.25">
      <c r="A7" s="45">
        <v>3</v>
      </c>
      <c r="B7" s="40" t="s">
        <v>149</v>
      </c>
      <c r="C7" s="33"/>
      <c r="D7" s="33"/>
      <c r="E7" s="33"/>
      <c r="F7" s="33"/>
      <c r="G7" s="33"/>
      <c r="H7" s="33"/>
      <c r="I7" s="33" t="s">
        <v>133</v>
      </c>
      <c r="J7" s="33"/>
      <c r="K7" s="33"/>
      <c r="L7" s="33"/>
      <c r="M7" s="33"/>
      <c r="N7" s="33"/>
    </row>
    <row r="8" spans="1:14" s="34" customFormat="1" ht="28.5" customHeight="1" x14ac:dyDescent="0.25">
      <c r="A8" s="45">
        <v>4</v>
      </c>
      <c r="B8" s="100" t="s">
        <v>150</v>
      </c>
      <c r="C8" s="33" t="s">
        <v>133</v>
      </c>
      <c r="D8" s="33"/>
      <c r="E8" s="33"/>
      <c r="F8" s="33"/>
      <c r="G8" s="33"/>
      <c r="H8" s="33"/>
      <c r="I8" s="33" t="s">
        <v>133</v>
      </c>
      <c r="J8" s="33"/>
      <c r="K8" s="33"/>
      <c r="L8" s="33"/>
      <c r="M8" s="33"/>
      <c r="N8" s="33"/>
    </row>
    <row r="9" spans="1:14" s="34" customFormat="1" x14ac:dyDescent="0.25">
      <c r="A9" s="45">
        <v>5</v>
      </c>
      <c r="B9" s="40" t="s">
        <v>141</v>
      </c>
      <c r="C9" s="33"/>
      <c r="D9" s="33" t="s">
        <v>133</v>
      </c>
      <c r="E9" s="33"/>
      <c r="F9" s="33"/>
      <c r="G9" s="33"/>
      <c r="H9" s="33"/>
      <c r="I9" s="33" t="s">
        <v>133</v>
      </c>
      <c r="J9" s="33"/>
      <c r="K9" s="33"/>
      <c r="L9" s="33"/>
      <c r="M9" s="33"/>
      <c r="N9" s="33"/>
    </row>
    <row r="10" spans="1:14" s="34" customFormat="1" x14ac:dyDescent="0.25">
      <c r="A10" s="45">
        <v>6</v>
      </c>
      <c r="B10" s="40" t="s">
        <v>145</v>
      </c>
      <c r="C10" s="33"/>
      <c r="D10" s="33" t="s">
        <v>133</v>
      </c>
      <c r="E10" s="33"/>
      <c r="F10" s="33"/>
      <c r="G10" s="33"/>
      <c r="H10" s="33"/>
      <c r="I10" s="33" t="s">
        <v>133</v>
      </c>
      <c r="J10" s="33"/>
      <c r="K10" s="33" t="s">
        <v>133</v>
      </c>
      <c r="L10" s="33"/>
      <c r="M10" s="33"/>
      <c r="N10" s="33"/>
    </row>
    <row r="11" spans="1:14" ht="37.5" customHeight="1" x14ac:dyDescent="0.25">
      <c r="A11" s="45">
        <v>7</v>
      </c>
      <c r="B11" s="101" t="s">
        <v>148</v>
      </c>
      <c r="C11" s="33"/>
      <c r="D11" s="33"/>
      <c r="E11" s="33"/>
      <c r="F11" s="33"/>
      <c r="G11" s="33"/>
      <c r="H11" s="33"/>
      <c r="I11" s="33"/>
      <c r="J11" s="33"/>
      <c r="K11" s="33"/>
      <c r="L11" s="33" t="s">
        <v>133</v>
      </c>
      <c r="M11" s="33"/>
      <c r="N11" s="103" t="s">
        <v>151</v>
      </c>
    </row>
    <row r="12" spans="1:14" s="34" customFormat="1" x14ac:dyDescent="0.25">
      <c r="A12" s="45">
        <v>8</v>
      </c>
      <c r="B12" s="40" t="s">
        <v>152</v>
      </c>
      <c r="C12" s="33" t="s">
        <v>133</v>
      </c>
      <c r="D12" s="33"/>
      <c r="E12" s="33" t="s">
        <v>133</v>
      </c>
      <c r="F12" s="33"/>
      <c r="G12" s="33"/>
      <c r="H12" s="33"/>
      <c r="I12" s="33" t="s">
        <v>133</v>
      </c>
      <c r="J12" s="33"/>
      <c r="K12" s="33" t="s">
        <v>133</v>
      </c>
      <c r="L12" s="33"/>
      <c r="M12" s="33"/>
      <c r="N12" s="33"/>
    </row>
    <row r="13" spans="1:14" s="34" customFormat="1" ht="29.25" x14ac:dyDescent="0.25">
      <c r="A13" s="45">
        <v>9</v>
      </c>
      <c r="B13" s="101" t="s">
        <v>156</v>
      </c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</row>
    <row r="14" spans="1:14" ht="72" x14ac:dyDescent="0.25">
      <c r="A14" s="45">
        <v>10</v>
      </c>
      <c r="B14" s="39" t="s">
        <v>157</v>
      </c>
      <c r="C14" s="104" t="s">
        <v>133</v>
      </c>
      <c r="D14" s="104"/>
      <c r="E14" s="104"/>
      <c r="F14" s="104"/>
      <c r="G14" s="104" t="s">
        <v>133</v>
      </c>
      <c r="H14" s="105" t="s">
        <v>158</v>
      </c>
      <c r="I14" s="104" t="s">
        <v>133</v>
      </c>
      <c r="J14" s="104"/>
      <c r="K14" s="104"/>
      <c r="L14" s="104"/>
      <c r="M14" s="104" t="s">
        <v>133</v>
      </c>
      <c r="N14" s="105" t="s">
        <v>158</v>
      </c>
    </row>
    <row r="15" spans="1:14" s="59" customFormat="1" x14ac:dyDescent="0.25">
      <c r="A15" s="45">
        <v>11</v>
      </c>
      <c r="B15" s="102" t="s">
        <v>162</v>
      </c>
      <c r="C15" s="33" t="s">
        <v>133</v>
      </c>
      <c r="D15" s="33"/>
      <c r="E15" s="33" t="s">
        <v>133</v>
      </c>
      <c r="F15" s="33"/>
      <c r="G15" s="33"/>
      <c r="H15" s="33"/>
      <c r="I15" s="33" t="s">
        <v>133</v>
      </c>
      <c r="J15" s="33"/>
      <c r="K15" s="33"/>
      <c r="L15" s="33"/>
      <c r="M15" s="33"/>
      <c r="N15" s="33"/>
    </row>
    <row r="16" spans="1:14" s="59" customFormat="1" x14ac:dyDescent="0.25">
      <c r="A16" s="45">
        <v>12</v>
      </c>
      <c r="B16" s="39" t="s">
        <v>167</v>
      </c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</row>
    <row r="17" spans="1:17" s="59" customFormat="1" x14ac:dyDescent="0.25">
      <c r="A17" s="45">
        <v>13</v>
      </c>
      <c r="B17" s="39" t="s">
        <v>175</v>
      </c>
      <c r="C17" s="33"/>
      <c r="D17" s="33" t="s">
        <v>143</v>
      </c>
      <c r="E17" s="33"/>
      <c r="F17" s="33"/>
      <c r="G17" s="33"/>
      <c r="H17" s="33"/>
      <c r="I17" s="33" t="s">
        <v>133</v>
      </c>
      <c r="J17" s="33"/>
      <c r="K17" s="33" t="s">
        <v>133</v>
      </c>
      <c r="L17" s="33" t="s">
        <v>133</v>
      </c>
      <c r="M17" s="33"/>
      <c r="N17" s="33"/>
    </row>
    <row r="18" spans="1:17" s="59" customFormat="1" ht="43.5" x14ac:dyDescent="0.25">
      <c r="A18" s="45">
        <v>14</v>
      </c>
      <c r="B18" s="102" t="s">
        <v>176</v>
      </c>
      <c r="C18" s="33" t="s">
        <v>133</v>
      </c>
      <c r="D18" s="33"/>
      <c r="E18" s="33"/>
      <c r="F18" s="33" t="s">
        <v>133</v>
      </c>
      <c r="G18" s="33"/>
      <c r="H18" s="103" t="s">
        <v>177</v>
      </c>
      <c r="I18" s="33" t="s">
        <v>133</v>
      </c>
      <c r="J18" s="33"/>
      <c r="K18" s="33"/>
      <c r="L18" s="33" t="s">
        <v>133</v>
      </c>
      <c r="M18" s="33" t="s">
        <v>133</v>
      </c>
      <c r="N18" s="33"/>
    </row>
    <row r="19" spans="1:17" s="59" customFormat="1" x14ac:dyDescent="0.25">
      <c r="A19" s="45">
        <v>15</v>
      </c>
      <c r="B19" s="39" t="s">
        <v>181</v>
      </c>
      <c r="C19" s="33"/>
      <c r="D19" s="33"/>
      <c r="E19" s="33"/>
      <c r="F19" s="33"/>
      <c r="G19" s="33"/>
      <c r="H19" s="33"/>
      <c r="I19" s="33" t="s">
        <v>133</v>
      </c>
      <c r="J19" s="33"/>
      <c r="K19" s="33"/>
      <c r="L19" s="33"/>
      <c r="M19" s="33" t="s">
        <v>133</v>
      </c>
      <c r="N19" s="33"/>
    </row>
    <row r="20" spans="1:17" s="59" customFormat="1" x14ac:dyDescent="0.25">
      <c r="A20" s="45">
        <v>16</v>
      </c>
      <c r="B20" s="40" t="s">
        <v>185</v>
      </c>
      <c r="C20" s="33" t="s">
        <v>133</v>
      </c>
      <c r="D20" s="33" t="s">
        <v>133</v>
      </c>
      <c r="E20" s="33" t="s">
        <v>133</v>
      </c>
      <c r="F20" s="33" t="s">
        <v>133</v>
      </c>
      <c r="G20" s="33"/>
      <c r="H20" s="33"/>
      <c r="I20" s="33" t="s">
        <v>133</v>
      </c>
      <c r="J20" s="33"/>
      <c r="K20" s="33"/>
      <c r="L20" s="33" t="s">
        <v>133</v>
      </c>
      <c r="M20" s="33" t="s">
        <v>133</v>
      </c>
      <c r="N20" s="33"/>
    </row>
    <row r="21" spans="1:17" s="59" customFormat="1" ht="29.25" x14ac:dyDescent="0.25">
      <c r="A21" s="45">
        <v>17</v>
      </c>
      <c r="B21" s="40" t="s">
        <v>188</v>
      </c>
      <c r="C21" s="33" t="s">
        <v>133</v>
      </c>
      <c r="D21" s="33"/>
      <c r="E21" s="33" t="s">
        <v>133</v>
      </c>
      <c r="F21" s="33"/>
      <c r="G21" s="33"/>
      <c r="H21" s="103" t="s">
        <v>189</v>
      </c>
      <c r="I21" s="33" t="s">
        <v>133</v>
      </c>
      <c r="J21" s="33"/>
      <c r="K21" s="33" t="s">
        <v>133</v>
      </c>
      <c r="L21" s="33" t="s">
        <v>133</v>
      </c>
      <c r="M21" s="33"/>
      <c r="N21" s="33" t="s">
        <v>190</v>
      </c>
    </row>
    <row r="22" spans="1:17" s="59" customFormat="1" x14ac:dyDescent="0.25">
      <c r="A22" s="45">
        <v>18</v>
      </c>
      <c r="B22" s="40" t="s">
        <v>191</v>
      </c>
      <c r="C22" s="33" t="s">
        <v>133</v>
      </c>
      <c r="D22" s="33"/>
      <c r="E22" s="33" t="s">
        <v>133</v>
      </c>
      <c r="F22" s="33"/>
      <c r="G22" s="33"/>
      <c r="H22" s="33"/>
      <c r="I22" s="33" t="s">
        <v>133</v>
      </c>
      <c r="J22" s="33"/>
      <c r="K22" s="33"/>
      <c r="L22" s="33"/>
      <c r="M22" s="33"/>
      <c r="N22" s="33"/>
    </row>
    <row r="23" spans="1:17" s="82" customFormat="1" ht="43.5" x14ac:dyDescent="0.25">
      <c r="A23" s="45">
        <v>19</v>
      </c>
      <c r="B23" s="40" t="s">
        <v>194</v>
      </c>
      <c r="C23" s="33" t="s">
        <v>133</v>
      </c>
      <c r="D23" s="33"/>
      <c r="E23" s="33"/>
      <c r="F23" s="33"/>
      <c r="G23" s="33"/>
      <c r="H23" s="103" t="s">
        <v>195</v>
      </c>
      <c r="I23" s="33" t="s">
        <v>133</v>
      </c>
      <c r="J23" s="33"/>
      <c r="K23" s="33"/>
      <c r="L23" s="33"/>
      <c r="M23" s="33"/>
      <c r="N23" s="103" t="s">
        <v>196</v>
      </c>
      <c r="O23" s="83"/>
      <c r="P23" s="83"/>
      <c r="Q23" s="83"/>
    </row>
    <row r="24" spans="1:17" s="82" customFormat="1" ht="29.25" x14ac:dyDescent="0.25">
      <c r="A24" s="45">
        <v>20</v>
      </c>
      <c r="B24" s="101" t="s">
        <v>197</v>
      </c>
      <c r="C24" s="33" t="s">
        <v>133</v>
      </c>
      <c r="D24" s="33"/>
      <c r="E24" s="33"/>
      <c r="F24" s="33"/>
      <c r="G24" s="33"/>
      <c r="H24" s="33"/>
      <c r="I24" s="33" t="s">
        <v>133</v>
      </c>
      <c r="J24" s="33"/>
      <c r="K24" s="33"/>
      <c r="L24" s="33"/>
      <c r="M24" s="33"/>
      <c r="N24" s="33"/>
    </row>
    <row r="25" spans="1:17" s="82" customFormat="1" x14ac:dyDescent="0.25">
      <c r="A25" s="45">
        <v>21</v>
      </c>
      <c r="B25" s="40" t="s">
        <v>200</v>
      </c>
      <c r="C25" s="33" t="s">
        <v>133</v>
      </c>
      <c r="D25" s="33"/>
      <c r="E25" s="33" t="s">
        <v>133</v>
      </c>
      <c r="F25" s="33" t="s">
        <v>133</v>
      </c>
      <c r="G25" s="33" t="s">
        <v>133</v>
      </c>
      <c r="H25" s="33"/>
      <c r="I25" s="33" t="s">
        <v>133</v>
      </c>
      <c r="J25" s="33"/>
      <c r="K25" s="33"/>
      <c r="L25" s="33" t="s">
        <v>133</v>
      </c>
      <c r="M25" s="33"/>
      <c r="N25" s="33"/>
    </row>
    <row r="26" spans="1:17" s="82" customFormat="1" ht="29.25" x14ac:dyDescent="0.25">
      <c r="A26" s="45">
        <v>22</v>
      </c>
      <c r="B26" s="100" t="s">
        <v>202</v>
      </c>
      <c r="C26" s="33"/>
      <c r="D26" s="33"/>
      <c r="E26" s="33"/>
      <c r="F26" s="33"/>
      <c r="G26" s="33"/>
      <c r="H26" s="33"/>
      <c r="I26" s="33" t="s">
        <v>133</v>
      </c>
      <c r="J26" s="33"/>
      <c r="K26" s="33"/>
      <c r="L26" s="33"/>
      <c r="M26" s="33"/>
      <c r="N26" s="33"/>
    </row>
    <row r="27" spans="1:17" s="59" customFormat="1" x14ac:dyDescent="0.25">
      <c r="A27" s="58"/>
      <c r="B27" s="58"/>
      <c r="C27" s="75"/>
      <c r="D27" s="75"/>
      <c r="E27" s="75"/>
      <c r="F27" s="75"/>
      <c r="G27" s="75"/>
      <c r="H27" s="75"/>
      <c r="I27" s="76"/>
      <c r="J27" s="76"/>
      <c r="K27" s="76"/>
      <c r="L27" s="76"/>
      <c r="M27" s="76"/>
      <c r="N27" s="75"/>
    </row>
    <row r="28" spans="1:17" s="59" customFormat="1" x14ac:dyDescent="0.25">
      <c r="A28" s="58"/>
      <c r="B28" s="58"/>
      <c r="C28" s="57"/>
      <c r="D28" s="57"/>
      <c r="E28" s="57"/>
      <c r="F28" s="57"/>
      <c r="G28" s="57"/>
      <c r="H28" s="57"/>
      <c r="I28" s="57"/>
      <c r="J28" s="57"/>
      <c r="K28" s="57"/>
      <c r="L28" s="57"/>
      <c r="M28" s="57"/>
      <c r="N28" s="57"/>
    </row>
    <row r="29" spans="1:17" x14ac:dyDescent="0.25">
      <c r="A29" s="170" t="s">
        <v>123</v>
      </c>
      <c r="B29" s="170"/>
      <c r="C29" s="170"/>
      <c r="D29" s="170"/>
      <c r="E29" s="170"/>
      <c r="F29" s="170"/>
      <c r="G29" s="170"/>
      <c r="H29" s="170"/>
      <c r="I29" s="170"/>
    </row>
  </sheetData>
  <mergeCells count="7">
    <mergeCell ref="A1:N1"/>
    <mergeCell ref="A29:I29"/>
    <mergeCell ref="A2:A4"/>
    <mergeCell ref="B2:B4"/>
    <mergeCell ref="C3:H3"/>
    <mergeCell ref="I3:N3"/>
    <mergeCell ref="C2:N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D62"/>
  <sheetViews>
    <sheetView topLeftCell="A22" workbookViewId="0">
      <selection activeCell="V5" sqref="V5"/>
    </sheetView>
  </sheetViews>
  <sheetFormatPr defaultRowHeight="14.25" x14ac:dyDescent="0.2"/>
  <cols>
    <col min="1" max="1" width="14.28515625" style="1" customWidth="1"/>
    <col min="2" max="2" width="15.42578125" style="1" customWidth="1"/>
    <col min="3" max="3" width="42.42578125" style="1" customWidth="1"/>
    <col min="4" max="30" width="3.7109375" style="1" bestFit="1" customWidth="1"/>
    <col min="31" max="16384" width="9.140625" style="1"/>
  </cols>
  <sheetData>
    <row r="1" spans="1:30" ht="21.75" customHeight="1" thickBot="1" x14ac:dyDescent="0.25">
      <c r="A1" s="181" t="s">
        <v>55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  <c r="O1" s="181"/>
      <c r="P1" s="181"/>
      <c r="Q1" s="181"/>
      <c r="R1" s="181"/>
      <c r="S1" s="181"/>
      <c r="T1" s="181"/>
      <c r="U1" s="181"/>
      <c r="V1" s="181"/>
      <c r="W1" s="181"/>
      <c r="X1" s="181"/>
      <c r="Y1" s="181"/>
      <c r="Z1" s="181"/>
      <c r="AA1" s="181"/>
      <c r="AB1" s="181"/>
      <c r="AC1" s="181"/>
      <c r="AD1" s="181"/>
    </row>
    <row r="2" spans="1:30" ht="30.75" customHeight="1" thickBot="1" x14ac:dyDescent="0.3">
      <c r="A2" s="185" t="s">
        <v>78</v>
      </c>
      <c r="B2" s="190" t="s">
        <v>79</v>
      </c>
      <c r="C2" s="191"/>
      <c r="D2" s="194" t="s">
        <v>0</v>
      </c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  <c r="P2" s="195"/>
      <c r="Q2" s="195"/>
      <c r="R2" s="195"/>
      <c r="S2" s="195"/>
      <c r="T2" s="195"/>
      <c r="U2" s="195"/>
      <c r="V2" s="195"/>
      <c r="W2" s="195"/>
      <c r="X2" s="195"/>
      <c r="Y2" s="195"/>
      <c r="Z2" s="195"/>
      <c r="AA2" s="195"/>
      <c r="AB2" s="195"/>
      <c r="AC2" s="195"/>
      <c r="AD2" s="196"/>
    </row>
    <row r="3" spans="1:30" ht="163.5" thickBot="1" x14ac:dyDescent="0.25">
      <c r="A3" s="186"/>
      <c r="B3" s="192"/>
      <c r="C3" s="193"/>
      <c r="D3" s="6" t="s">
        <v>86</v>
      </c>
      <c r="E3" s="7" t="s">
        <v>87</v>
      </c>
      <c r="F3" s="6" t="s">
        <v>138</v>
      </c>
      <c r="G3" s="6" t="s">
        <v>88</v>
      </c>
      <c r="H3" s="6" t="s">
        <v>89</v>
      </c>
      <c r="I3" s="6" t="s">
        <v>90</v>
      </c>
      <c r="J3" s="6" t="s">
        <v>91</v>
      </c>
      <c r="K3" s="6" t="s">
        <v>92</v>
      </c>
      <c r="L3" s="6" t="s">
        <v>93</v>
      </c>
      <c r="M3" s="7" t="s">
        <v>94</v>
      </c>
      <c r="N3" s="6" t="s">
        <v>95</v>
      </c>
      <c r="O3" s="6" t="s">
        <v>96</v>
      </c>
      <c r="P3" s="6" t="s">
        <v>109</v>
      </c>
      <c r="Q3" s="6" t="s">
        <v>97</v>
      </c>
      <c r="R3" s="6" t="s">
        <v>98</v>
      </c>
      <c r="S3" s="6" t="s">
        <v>99</v>
      </c>
      <c r="T3" s="6" t="s">
        <v>110</v>
      </c>
      <c r="U3" s="6" t="s">
        <v>100</v>
      </c>
      <c r="V3" s="6" t="s">
        <v>101</v>
      </c>
      <c r="W3" s="6" t="s">
        <v>203</v>
      </c>
      <c r="X3" s="7" t="s">
        <v>102</v>
      </c>
      <c r="Y3" s="6" t="s">
        <v>103</v>
      </c>
      <c r="Z3" s="6" t="s">
        <v>104</v>
      </c>
      <c r="AA3" s="6" t="s">
        <v>105</v>
      </c>
      <c r="AB3" s="6" t="s">
        <v>106</v>
      </c>
      <c r="AC3" s="6" t="s">
        <v>107</v>
      </c>
      <c r="AD3" s="6" t="s">
        <v>108</v>
      </c>
    </row>
    <row r="4" spans="1:30" ht="18" customHeight="1" x14ac:dyDescent="0.2">
      <c r="A4" s="161" t="s">
        <v>4</v>
      </c>
      <c r="B4" s="187" t="s">
        <v>56</v>
      </c>
      <c r="C4" s="13" t="s">
        <v>57</v>
      </c>
      <c r="D4" s="46" t="s">
        <v>133</v>
      </c>
      <c r="E4" s="55" t="s">
        <v>133</v>
      </c>
      <c r="F4" s="46"/>
      <c r="G4" s="46" t="s">
        <v>133</v>
      </c>
      <c r="H4" s="46" t="s">
        <v>133</v>
      </c>
      <c r="I4" s="55" t="s">
        <v>133</v>
      </c>
      <c r="J4" s="55" t="s">
        <v>133</v>
      </c>
      <c r="K4" s="54" t="s">
        <v>133</v>
      </c>
      <c r="L4" s="55" t="s">
        <v>133</v>
      </c>
      <c r="M4" s="47" t="s">
        <v>133</v>
      </c>
      <c r="N4" s="48" t="s">
        <v>133</v>
      </c>
      <c r="O4" s="46" t="s">
        <v>133</v>
      </c>
      <c r="P4" s="55" t="s">
        <v>133</v>
      </c>
      <c r="Q4" s="46"/>
      <c r="R4" s="48" t="s">
        <v>133</v>
      </c>
      <c r="S4" s="55" t="s">
        <v>133</v>
      </c>
      <c r="T4" s="46"/>
      <c r="U4" s="55" t="s">
        <v>133</v>
      </c>
      <c r="V4" s="55" t="s">
        <v>133</v>
      </c>
      <c r="W4" s="46"/>
      <c r="X4" s="55"/>
      <c r="Y4" s="87" t="s">
        <v>133</v>
      </c>
      <c r="Z4" s="47" t="s">
        <v>133</v>
      </c>
      <c r="AA4" s="46" t="s">
        <v>133</v>
      </c>
      <c r="AB4" s="48" t="s">
        <v>133</v>
      </c>
      <c r="AC4" s="94" t="s">
        <v>133</v>
      </c>
      <c r="AD4" s="46"/>
    </row>
    <row r="5" spans="1:30" ht="38.25" x14ac:dyDescent="0.2">
      <c r="A5" s="162"/>
      <c r="B5" s="188"/>
      <c r="C5" s="8" t="s">
        <v>58</v>
      </c>
      <c r="D5" s="46" t="s">
        <v>133</v>
      </c>
      <c r="E5" s="55" t="s">
        <v>133</v>
      </c>
      <c r="F5" s="46"/>
      <c r="G5" s="46" t="s">
        <v>133</v>
      </c>
      <c r="H5" s="46"/>
      <c r="I5" s="55" t="s">
        <v>133</v>
      </c>
      <c r="J5" s="55" t="s">
        <v>133</v>
      </c>
      <c r="K5" s="55"/>
      <c r="L5" s="55"/>
      <c r="M5" s="47"/>
      <c r="N5" s="48" t="s">
        <v>133</v>
      </c>
      <c r="O5" s="46" t="s">
        <v>133</v>
      </c>
      <c r="P5" s="55" t="s">
        <v>133</v>
      </c>
      <c r="Q5" s="46"/>
      <c r="R5" s="48" t="s">
        <v>133</v>
      </c>
      <c r="S5" s="55"/>
      <c r="T5" s="46"/>
      <c r="U5" s="55" t="s">
        <v>133</v>
      </c>
      <c r="V5" s="55" t="s">
        <v>133</v>
      </c>
      <c r="W5" s="46"/>
      <c r="X5" s="55"/>
      <c r="Y5" s="87" t="s">
        <v>133</v>
      </c>
      <c r="Z5" s="47" t="s">
        <v>133</v>
      </c>
      <c r="AA5" s="46" t="s">
        <v>133</v>
      </c>
      <c r="AB5" s="48" t="s">
        <v>133</v>
      </c>
      <c r="AC5" s="94" t="s">
        <v>133</v>
      </c>
      <c r="AD5" s="46"/>
    </row>
    <row r="6" spans="1:30" x14ac:dyDescent="0.2">
      <c r="A6" s="162"/>
      <c r="B6" s="188"/>
      <c r="C6" s="8" t="s">
        <v>59</v>
      </c>
      <c r="D6" s="46" t="s">
        <v>133</v>
      </c>
      <c r="E6" s="55" t="s">
        <v>133</v>
      </c>
      <c r="F6" s="46"/>
      <c r="G6" s="46" t="s">
        <v>133</v>
      </c>
      <c r="H6" s="46"/>
      <c r="I6" s="55" t="s">
        <v>133</v>
      </c>
      <c r="J6" s="55" t="s">
        <v>133</v>
      </c>
      <c r="K6" s="55"/>
      <c r="L6" s="55" t="s">
        <v>133</v>
      </c>
      <c r="M6" s="47" t="s">
        <v>133</v>
      </c>
      <c r="N6" s="48" t="s">
        <v>133</v>
      </c>
      <c r="O6" s="46" t="s">
        <v>133</v>
      </c>
      <c r="P6" s="55" t="s">
        <v>133</v>
      </c>
      <c r="Q6" s="46"/>
      <c r="R6" s="48" t="s">
        <v>133</v>
      </c>
      <c r="S6" s="55" t="s">
        <v>133</v>
      </c>
      <c r="T6" s="46"/>
      <c r="U6" s="55" t="s">
        <v>133</v>
      </c>
      <c r="V6" s="55" t="s">
        <v>133</v>
      </c>
      <c r="W6" s="46"/>
      <c r="X6" s="55" t="s">
        <v>133</v>
      </c>
      <c r="Y6" s="87" t="s">
        <v>133</v>
      </c>
      <c r="Z6" s="47" t="s">
        <v>133</v>
      </c>
      <c r="AA6" s="46" t="s">
        <v>133</v>
      </c>
      <c r="AB6" s="48" t="s">
        <v>133</v>
      </c>
      <c r="AC6" s="94" t="s">
        <v>133</v>
      </c>
      <c r="AD6" s="46"/>
    </row>
    <row r="7" spans="1:30" x14ac:dyDescent="0.2">
      <c r="A7" s="162"/>
      <c r="B7" s="188"/>
      <c r="C7" s="8" t="s">
        <v>60</v>
      </c>
      <c r="D7" s="46"/>
      <c r="E7" s="55" t="s">
        <v>133</v>
      </c>
      <c r="F7" s="46"/>
      <c r="G7" s="46"/>
      <c r="H7" s="46"/>
      <c r="I7" s="55" t="s">
        <v>133</v>
      </c>
      <c r="J7" s="55" t="s">
        <v>133</v>
      </c>
      <c r="K7" s="55"/>
      <c r="L7" s="55" t="s">
        <v>133</v>
      </c>
      <c r="M7" s="47" t="s">
        <v>133</v>
      </c>
      <c r="N7" s="48" t="s">
        <v>133</v>
      </c>
      <c r="O7" s="46" t="s">
        <v>133</v>
      </c>
      <c r="P7" s="55" t="s">
        <v>133</v>
      </c>
      <c r="Q7" s="46"/>
      <c r="R7" s="48"/>
      <c r="S7" s="55"/>
      <c r="T7" s="46"/>
      <c r="U7" s="55" t="s">
        <v>133</v>
      </c>
      <c r="V7" s="55"/>
      <c r="W7" s="46"/>
      <c r="X7" s="55"/>
      <c r="Y7" s="87" t="s">
        <v>133</v>
      </c>
      <c r="Z7" s="47" t="s">
        <v>133</v>
      </c>
      <c r="AA7" s="46" t="s">
        <v>133</v>
      </c>
      <c r="AB7" s="48" t="s">
        <v>133</v>
      </c>
      <c r="AC7" s="94"/>
      <c r="AD7" s="46"/>
    </row>
    <row r="8" spans="1:30" x14ac:dyDescent="0.2">
      <c r="A8" s="162"/>
      <c r="B8" s="188"/>
      <c r="C8" s="8" t="s">
        <v>61</v>
      </c>
      <c r="D8" s="46" t="s">
        <v>133</v>
      </c>
      <c r="E8" s="55" t="s">
        <v>133</v>
      </c>
      <c r="F8" s="46"/>
      <c r="G8" s="46" t="s">
        <v>133</v>
      </c>
      <c r="H8" s="46" t="s">
        <v>133</v>
      </c>
      <c r="I8" s="55" t="s">
        <v>133</v>
      </c>
      <c r="J8" s="55" t="s">
        <v>133</v>
      </c>
      <c r="K8" s="54" t="s">
        <v>133</v>
      </c>
      <c r="L8" s="55" t="s">
        <v>133</v>
      </c>
      <c r="M8" s="47" t="s">
        <v>133</v>
      </c>
      <c r="N8" s="48" t="s">
        <v>133</v>
      </c>
      <c r="O8" s="46" t="s">
        <v>133</v>
      </c>
      <c r="P8" s="55" t="s">
        <v>133</v>
      </c>
      <c r="Q8" s="46"/>
      <c r="R8" s="48" t="s">
        <v>133</v>
      </c>
      <c r="S8" s="55" t="s">
        <v>133</v>
      </c>
      <c r="T8" s="46"/>
      <c r="U8" s="55" t="s">
        <v>133</v>
      </c>
      <c r="V8" s="55" t="s">
        <v>133</v>
      </c>
      <c r="W8" s="46"/>
      <c r="X8" s="55" t="s">
        <v>133</v>
      </c>
      <c r="Y8" s="87" t="s">
        <v>133</v>
      </c>
      <c r="Z8" s="47" t="s">
        <v>133</v>
      </c>
      <c r="AA8" s="46" t="s">
        <v>133</v>
      </c>
      <c r="AB8" s="48" t="s">
        <v>133</v>
      </c>
      <c r="AC8" s="94" t="s">
        <v>133</v>
      </c>
      <c r="AD8" s="46"/>
    </row>
    <row r="9" spans="1:30" ht="25.5" x14ac:dyDescent="0.2">
      <c r="A9" s="162"/>
      <c r="B9" s="188"/>
      <c r="C9" s="9" t="s">
        <v>62</v>
      </c>
      <c r="D9" s="46" t="s">
        <v>133</v>
      </c>
      <c r="E9" s="55" t="s">
        <v>133</v>
      </c>
      <c r="F9" s="46"/>
      <c r="G9" s="46" t="s">
        <v>133</v>
      </c>
      <c r="H9" s="46" t="s">
        <v>133</v>
      </c>
      <c r="I9" s="55" t="s">
        <v>133</v>
      </c>
      <c r="J9" s="55" t="s">
        <v>133</v>
      </c>
      <c r="K9" s="54" t="s">
        <v>133</v>
      </c>
      <c r="L9" s="55" t="s">
        <v>133</v>
      </c>
      <c r="M9" s="47" t="s">
        <v>133</v>
      </c>
      <c r="N9" s="48" t="s">
        <v>133</v>
      </c>
      <c r="O9" s="46" t="s">
        <v>133</v>
      </c>
      <c r="P9" s="55" t="s">
        <v>133</v>
      </c>
      <c r="Q9" s="46"/>
      <c r="R9" s="48" t="s">
        <v>133</v>
      </c>
      <c r="S9" s="55" t="s">
        <v>133</v>
      </c>
      <c r="T9" s="46"/>
      <c r="U9" s="55" t="s">
        <v>133</v>
      </c>
      <c r="V9" s="55" t="s">
        <v>133</v>
      </c>
      <c r="W9" s="46"/>
      <c r="X9" s="55" t="s">
        <v>133</v>
      </c>
      <c r="Y9" s="87"/>
      <c r="Z9" s="47" t="s">
        <v>133</v>
      </c>
      <c r="AA9" s="46" t="s">
        <v>133</v>
      </c>
      <c r="AB9" s="48" t="s">
        <v>133</v>
      </c>
      <c r="AC9" s="94" t="s">
        <v>133</v>
      </c>
      <c r="AD9" s="46"/>
    </row>
    <row r="10" spans="1:30" x14ac:dyDescent="0.2">
      <c r="A10" s="162"/>
      <c r="B10" s="188"/>
      <c r="C10" s="9" t="s">
        <v>63</v>
      </c>
      <c r="D10" s="46" t="s">
        <v>133</v>
      </c>
      <c r="E10" s="55" t="s">
        <v>133</v>
      </c>
      <c r="F10" s="46"/>
      <c r="G10" s="46"/>
      <c r="H10" s="46" t="s">
        <v>133</v>
      </c>
      <c r="I10" s="55" t="s">
        <v>133</v>
      </c>
      <c r="J10" s="55" t="s">
        <v>133</v>
      </c>
      <c r="K10" s="54" t="s">
        <v>133</v>
      </c>
      <c r="L10" s="55"/>
      <c r="M10" s="47" t="s">
        <v>133</v>
      </c>
      <c r="N10" s="48" t="s">
        <v>133</v>
      </c>
      <c r="O10" s="46" t="s">
        <v>133</v>
      </c>
      <c r="P10" s="55"/>
      <c r="Q10" s="46"/>
      <c r="R10" s="48" t="s">
        <v>133</v>
      </c>
      <c r="S10" s="55" t="s">
        <v>133</v>
      </c>
      <c r="T10" s="46"/>
      <c r="U10" s="55" t="s">
        <v>133</v>
      </c>
      <c r="V10" s="55" t="s">
        <v>133</v>
      </c>
      <c r="W10" s="46"/>
      <c r="X10" s="55" t="s">
        <v>133</v>
      </c>
      <c r="Y10" s="87"/>
      <c r="Z10" s="47" t="s">
        <v>133</v>
      </c>
      <c r="AA10" s="46" t="s">
        <v>133</v>
      </c>
      <c r="AB10" s="48" t="s">
        <v>133</v>
      </c>
      <c r="AC10" s="94" t="s">
        <v>133</v>
      </c>
      <c r="AD10" s="46"/>
    </row>
    <row r="11" spans="1:30" x14ac:dyDescent="0.2">
      <c r="A11" s="162"/>
      <c r="B11" s="188"/>
      <c r="C11" s="10" t="s">
        <v>64</v>
      </c>
      <c r="D11" s="46" t="s">
        <v>133</v>
      </c>
      <c r="E11" s="55" t="s">
        <v>133</v>
      </c>
      <c r="F11" s="46"/>
      <c r="G11" s="46"/>
      <c r="H11" s="46"/>
      <c r="I11" s="55"/>
      <c r="J11" s="55" t="s">
        <v>133</v>
      </c>
      <c r="K11" s="55"/>
      <c r="L11" s="55"/>
      <c r="M11" s="47"/>
      <c r="N11" s="48" t="s">
        <v>133</v>
      </c>
      <c r="O11" s="46" t="s">
        <v>133</v>
      </c>
      <c r="P11" s="55"/>
      <c r="Q11" s="46"/>
      <c r="R11" s="48"/>
      <c r="S11" s="55"/>
      <c r="T11" s="46"/>
      <c r="U11" s="55" t="s">
        <v>133</v>
      </c>
      <c r="V11" s="55" t="s">
        <v>133</v>
      </c>
      <c r="W11" s="46"/>
      <c r="X11" s="55"/>
      <c r="Y11" s="87" t="s">
        <v>133</v>
      </c>
      <c r="Z11" s="47" t="s">
        <v>133</v>
      </c>
      <c r="AA11" s="46" t="s">
        <v>133</v>
      </c>
      <c r="AB11" s="48"/>
      <c r="AC11" s="94"/>
      <c r="AD11" s="46"/>
    </row>
    <row r="12" spans="1:30" x14ac:dyDescent="0.2">
      <c r="A12" s="162"/>
      <c r="B12" s="188"/>
      <c r="C12" s="10" t="s">
        <v>65</v>
      </c>
      <c r="D12" s="46"/>
      <c r="E12" s="55"/>
      <c r="F12" s="46"/>
      <c r="G12" s="46"/>
      <c r="H12" s="46"/>
      <c r="I12" s="55"/>
      <c r="J12" s="55" t="s">
        <v>133</v>
      </c>
      <c r="K12" s="55"/>
      <c r="L12" s="55"/>
      <c r="M12" s="47"/>
      <c r="N12" s="48" t="s">
        <v>133</v>
      </c>
      <c r="O12" s="46"/>
      <c r="P12" s="55"/>
      <c r="Q12" s="46"/>
      <c r="R12" s="48"/>
      <c r="S12" s="55" t="s">
        <v>133</v>
      </c>
      <c r="T12" s="46"/>
      <c r="U12" s="77"/>
      <c r="V12" s="55" t="s">
        <v>133</v>
      </c>
      <c r="W12" s="46"/>
      <c r="X12" s="55"/>
      <c r="Y12" s="87" t="s">
        <v>133</v>
      </c>
      <c r="Z12" s="47"/>
      <c r="AA12" s="46"/>
      <c r="AB12" s="48"/>
      <c r="AC12" s="94"/>
      <c r="AD12" s="46"/>
    </row>
    <row r="13" spans="1:30" x14ac:dyDescent="0.2">
      <c r="A13" s="162"/>
      <c r="B13" s="188"/>
      <c r="C13" s="10" t="s">
        <v>66</v>
      </c>
      <c r="D13" s="46" t="s">
        <v>133</v>
      </c>
      <c r="E13" s="55"/>
      <c r="F13" s="46"/>
      <c r="G13" s="46" t="s">
        <v>133</v>
      </c>
      <c r="H13" s="46"/>
      <c r="I13" s="55"/>
      <c r="J13" s="55" t="s">
        <v>133</v>
      </c>
      <c r="K13" s="54" t="s">
        <v>133</v>
      </c>
      <c r="L13" s="55" t="s">
        <v>133</v>
      </c>
      <c r="M13" s="47"/>
      <c r="N13" s="48" t="s">
        <v>133</v>
      </c>
      <c r="O13" s="46"/>
      <c r="P13" s="55"/>
      <c r="Q13" s="46"/>
      <c r="R13" s="48" t="s">
        <v>133</v>
      </c>
      <c r="S13" s="55"/>
      <c r="T13" s="46"/>
      <c r="U13" s="55" t="s">
        <v>133</v>
      </c>
      <c r="V13" s="55" t="s">
        <v>133</v>
      </c>
      <c r="W13" s="46"/>
      <c r="X13" s="55"/>
      <c r="Y13" s="87" t="s">
        <v>133</v>
      </c>
      <c r="Z13" s="47" t="s">
        <v>133</v>
      </c>
      <c r="AA13" s="46" t="s">
        <v>133</v>
      </c>
      <c r="AB13" s="48" t="s">
        <v>133</v>
      </c>
      <c r="AC13" s="94" t="s">
        <v>133</v>
      </c>
      <c r="AD13" s="46"/>
    </row>
    <row r="14" spans="1:30" x14ac:dyDescent="0.2">
      <c r="A14" s="162"/>
      <c r="B14" s="188"/>
      <c r="C14" s="10" t="s">
        <v>67</v>
      </c>
      <c r="D14" s="46" t="s">
        <v>133</v>
      </c>
      <c r="E14" s="55" t="s">
        <v>133</v>
      </c>
      <c r="F14" s="46"/>
      <c r="G14" s="46" t="s">
        <v>133</v>
      </c>
      <c r="H14" s="46" t="s">
        <v>133</v>
      </c>
      <c r="I14" s="55" t="s">
        <v>133</v>
      </c>
      <c r="J14" s="55" t="s">
        <v>133</v>
      </c>
      <c r="K14" s="54" t="s">
        <v>133</v>
      </c>
      <c r="L14" s="55" t="s">
        <v>133</v>
      </c>
      <c r="M14" s="47"/>
      <c r="N14" s="48" t="s">
        <v>133</v>
      </c>
      <c r="O14" s="46" t="s">
        <v>133</v>
      </c>
      <c r="P14" s="55" t="s">
        <v>133</v>
      </c>
      <c r="Q14" s="46"/>
      <c r="R14" s="48" t="s">
        <v>133</v>
      </c>
      <c r="S14" s="55" t="s">
        <v>133</v>
      </c>
      <c r="T14" s="46"/>
      <c r="U14" s="55" t="s">
        <v>133</v>
      </c>
      <c r="V14" s="55" t="s">
        <v>133</v>
      </c>
      <c r="W14" s="46"/>
      <c r="X14" s="55" t="s">
        <v>133</v>
      </c>
      <c r="Y14" s="87" t="s">
        <v>133</v>
      </c>
      <c r="Z14" s="47" t="s">
        <v>133</v>
      </c>
      <c r="AA14" s="46" t="s">
        <v>133</v>
      </c>
      <c r="AB14" s="48" t="s">
        <v>133</v>
      </c>
      <c r="AC14" s="94" t="s">
        <v>133</v>
      </c>
      <c r="AD14" s="46"/>
    </row>
    <row r="15" spans="1:30" ht="15" thickBot="1" x14ac:dyDescent="0.25">
      <c r="A15" s="162"/>
      <c r="B15" s="189"/>
      <c r="C15" s="10" t="s">
        <v>68</v>
      </c>
      <c r="D15" s="46" t="s">
        <v>133</v>
      </c>
      <c r="E15" s="55"/>
      <c r="F15" s="46"/>
      <c r="G15" s="46"/>
      <c r="H15" s="46" t="s">
        <v>133</v>
      </c>
      <c r="I15" s="55"/>
      <c r="J15" s="55"/>
      <c r="K15" s="54" t="s">
        <v>133</v>
      </c>
      <c r="L15" s="55" t="s">
        <v>133</v>
      </c>
      <c r="M15" s="47"/>
      <c r="N15" s="48" t="s">
        <v>133</v>
      </c>
      <c r="O15" s="46"/>
      <c r="P15" s="55"/>
      <c r="Q15" s="46"/>
      <c r="R15" s="48"/>
      <c r="S15" s="55"/>
      <c r="T15" s="46"/>
      <c r="U15" s="77"/>
      <c r="V15" s="46" t="s">
        <v>133</v>
      </c>
      <c r="W15" s="46"/>
      <c r="X15" s="55"/>
      <c r="Y15" s="87"/>
      <c r="Z15" s="46" t="s">
        <v>133</v>
      </c>
      <c r="AA15" s="46" t="s">
        <v>133</v>
      </c>
      <c r="AB15" s="48"/>
      <c r="AC15" s="94" t="s">
        <v>133</v>
      </c>
      <c r="AD15" s="46"/>
    </row>
    <row r="16" spans="1:30" x14ac:dyDescent="0.2">
      <c r="A16" s="162"/>
      <c r="B16" s="182" t="s">
        <v>69</v>
      </c>
      <c r="C16" s="10" t="s">
        <v>70</v>
      </c>
      <c r="D16" s="46" t="s">
        <v>133</v>
      </c>
      <c r="E16" s="55" t="s">
        <v>133</v>
      </c>
      <c r="F16" s="46"/>
      <c r="G16" s="46" t="s">
        <v>133</v>
      </c>
      <c r="H16" s="46" t="s">
        <v>133</v>
      </c>
      <c r="I16" s="55" t="s">
        <v>133</v>
      </c>
      <c r="J16" s="55" t="s">
        <v>133</v>
      </c>
      <c r="K16" s="54" t="s">
        <v>133</v>
      </c>
      <c r="L16" s="55" t="s">
        <v>133</v>
      </c>
      <c r="M16" s="47" t="s">
        <v>133</v>
      </c>
      <c r="N16" s="48" t="s">
        <v>133</v>
      </c>
      <c r="O16" s="46" t="s">
        <v>133</v>
      </c>
      <c r="P16" s="55" t="s">
        <v>133</v>
      </c>
      <c r="Q16" s="46"/>
      <c r="R16" s="48" t="s">
        <v>133</v>
      </c>
      <c r="S16" s="55" t="s">
        <v>133</v>
      </c>
      <c r="T16" s="46"/>
      <c r="U16" s="55" t="s">
        <v>133</v>
      </c>
      <c r="V16" s="55" t="s">
        <v>133</v>
      </c>
      <c r="W16" s="46"/>
      <c r="X16" s="55" t="s">
        <v>133</v>
      </c>
      <c r="Y16" s="87" t="s">
        <v>133</v>
      </c>
      <c r="Z16" s="47" t="s">
        <v>133</v>
      </c>
      <c r="AA16" s="46" t="s">
        <v>133</v>
      </c>
      <c r="AB16" s="48" t="s">
        <v>133</v>
      </c>
      <c r="AC16" s="94" t="s">
        <v>133</v>
      </c>
      <c r="AD16" s="46"/>
    </row>
    <row r="17" spans="1:30" x14ac:dyDescent="0.2">
      <c r="A17" s="162"/>
      <c r="B17" s="183"/>
      <c r="C17" s="10" t="s">
        <v>71</v>
      </c>
      <c r="D17" s="46" t="s">
        <v>133</v>
      </c>
      <c r="E17" s="55" t="s">
        <v>133</v>
      </c>
      <c r="F17" s="46"/>
      <c r="G17" s="46" t="s">
        <v>133</v>
      </c>
      <c r="H17" s="46" t="s">
        <v>133</v>
      </c>
      <c r="I17" s="55" t="s">
        <v>133</v>
      </c>
      <c r="J17" s="55" t="s">
        <v>133</v>
      </c>
      <c r="K17" s="54" t="s">
        <v>133</v>
      </c>
      <c r="L17" s="55" t="s">
        <v>133</v>
      </c>
      <c r="M17" s="47" t="s">
        <v>133</v>
      </c>
      <c r="N17" s="48" t="s">
        <v>133</v>
      </c>
      <c r="O17" s="46" t="s">
        <v>133</v>
      </c>
      <c r="P17" s="55" t="s">
        <v>133</v>
      </c>
      <c r="Q17" s="46"/>
      <c r="R17" s="48" t="s">
        <v>133</v>
      </c>
      <c r="S17" s="55" t="s">
        <v>133</v>
      </c>
      <c r="T17" s="46"/>
      <c r="U17" s="55" t="s">
        <v>133</v>
      </c>
      <c r="V17" s="55" t="s">
        <v>133</v>
      </c>
      <c r="W17" s="46"/>
      <c r="X17" s="55" t="s">
        <v>133</v>
      </c>
      <c r="Y17" s="87" t="s">
        <v>133</v>
      </c>
      <c r="Z17" s="47" t="s">
        <v>133</v>
      </c>
      <c r="AA17" s="46" t="s">
        <v>133</v>
      </c>
      <c r="AB17" s="48" t="s">
        <v>133</v>
      </c>
      <c r="AC17" s="94" t="s">
        <v>133</v>
      </c>
      <c r="AD17" s="46"/>
    </row>
    <row r="18" spans="1:30" x14ac:dyDescent="0.2">
      <c r="A18" s="162"/>
      <c r="B18" s="183"/>
      <c r="C18" s="10" t="s">
        <v>72</v>
      </c>
      <c r="D18" s="46"/>
      <c r="E18" s="55" t="s">
        <v>133</v>
      </c>
      <c r="F18" s="46"/>
      <c r="G18" s="46"/>
      <c r="H18" s="46"/>
      <c r="I18" s="55"/>
      <c r="J18" s="55" t="s">
        <v>133</v>
      </c>
      <c r="K18" s="55"/>
      <c r="L18" s="55"/>
      <c r="M18" s="47"/>
      <c r="N18" s="48" t="s">
        <v>133</v>
      </c>
      <c r="O18" s="46"/>
      <c r="P18" s="55"/>
      <c r="Q18" s="46"/>
      <c r="R18" s="48"/>
      <c r="S18" s="55" t="s">
        <v>133</v>
      </c>
      <c r="T18" s="46"/>
      <c r="U18" s="55" t="s">
        <v>133</v>
      </c>
      <c r="V18" s="55" t="s">
        <v>133</v>
      </c>
      <c r="W18" s="46"/>
      <c r="X18" s="55" t="s">
        <v>133</v>
      </c>
      <c r="Y18" s="88"/>
      <c r="Z18" s="47" t="s">
        <v>133</v>
      </c>
      <c r="AA18" s="46"/>
      <c r="AB18" s="48"/>
      <c r="AC18" s="94"/>
      <c r="AD18" s="46"/>
    </row>
    <row r="19" spans="1:30" x14ac:dyDescent="0.2">
      <c r="A19" s="162"/>
      <c r="B19" s="183"/>
      <c r="C19" s="10" t="s">
        <v>73</v>
      </c>
      <c r="D19" s="46" t="s">
        <v>133</v>
      </c>
      <c r="E19" s="55" t="s">
        <v>133</v>
      </c>
      <c r="F19" s="46"/>
      <c r="G19" s="46"/>
      <c r="H19" s="46" t="s">
        <v>133</v>
      </c>
      <c r="I19" s="55"/>
      <c r="J19" s="55" t="s">
        <v>133</v>
      </c>
      <c r="K19" s="55"/>
      <c r="L19" s="55"/>
      <c r="M19" s="47"/>
      <c r="N19" s="48" t="s">
        <v>133</v>
      </c>
      <c r="O19" s="46"/>
      <c r="P19" s="55"/>
      <c r="Q19" s="46"/>
      <c r="R19" s="48" t="s">
        <v>133</v>
      </c>
      <c r="S19" s="55" t="s">
        <v>133</v>
      </c>
      <c r="T19" s="46"/>
      <c r="U19" s="55" t="s">
        <v>133</v>
      </c>
      <c r="V19" s="55" t="s">
        <v>133</v>
      </c>
      <c r="W19" s="46"/>
      <c r="X19" s="55" t="s">
        <v>133</v>
      </c>
      <c r="Y19" s="87"/>
      <c r="Z19" s="47" t="s">
        <v>133</v>
      </c>
      <c r="AA19" s="46"/>
      <c r="AB19" s="48"/>
      <c r="AC19" s="94"/>
      <c r="AD19" s="46"/>
    </row>
    <row r="20" spans="1:30" ht="25.5" x14ac:dyDescent="0.2">
      <c r="A20" s="162"/>
      <c r="B20" s="183"/>
      <c r="C20" s="10" t="s">
        <v>74</v>
      </c>
      <c r="D20" s="46" t="s">
        <v>133</v>
      </c>
      <c r="E20" s="55" t="s">
        <v>133</v>
      </c>
      <c r="F20" s="46"/>
      <c r="G20" s="46"/>
      <c r="H20" s="46"/>
      <c r="I20" s="55"/>
      <c r="J20" s="55" t="s">
        <v>133</v>
      </c>
      <c r="K20" s="54" t="s">
        <v>133</v>
      </c>
      <c r="L20" s="55" t="s">
        <v>133</v>
      </c>
      <c r="M20" s="47"/>
      <c r="N20" s="48" t="s">
        <v>133</v>
      </c>
      <c r="O20" s="46"/>
      <c r="P20" s="55"/>
      <c r="Q20" s="46"/>
      <c r="R20" s="48" t="s">
        <v>133</v>
      </c>
      <c r="S20" s="55"/>
      <c r="T20" s="46"/>
      <c r="U20" s="55" t="s">
        <v>133</v>
      </c>
      <c r="V20" s="55" t="s">
        <v>133</v>
      </c>
      <c r="W20" s="46"/>
      <c r="X20" s="55"/>
      <c r="Y20" s="87" t="s">
        <v>133</v>
      </c>
      <c r="Z20" s="46" t="s">
        <v>133</v>
      </c>
      <c r="AA20" s="46" t="s">
        <v>133</v>
      </c>
      <c r="AB20" s="48"/>
      <c r="AC20" s="94"/>
      <c r="AD20" s="46"/>
    </row>
    <row r="21" spans="1:30" x14ac:dyDescent="0.2">
      <c r="A21" s="162"/>
      <c r="B21" s="183"/>
      <c r="C21" s="10" t="s">
        <v>75</v>
      </c>
      <c r="D21" s="46" t="s">
        <v>133</v>
      </c>
      <c r="E21" s="55" t="s">
        <v>133</v>
      </c>
      <c r="F21" s="46"/>
      <c r="G21" s="46"/>
      <c r="H21" s="46"/>
      <c r="I21" s="55"/>
      <c r="J21" s="55" t="s">
        <v>133</v>
      </c>
      <c r="K21" s="55"/>
      <c r="L21" s="55"/>
      <c r="M21" s="47"/>
      <c r="N21" s="46"/>
      <c r="O21" s="46" t="s">
        <v>133</v>
      </c>
      <c r="P21" s="55"/>
      <c r="Q21" s="46"/>
      <c r="R21" s="48" t="s">
        <v>133</v>
      </c>
      <c r="S21" s="55" t="s">
        <v>133</v>
      </c>
      <c r="T21" s="46"/>
      <c r="U21" s="77"/>
      <c r="V21" s="55"/>
      <c r="W21" s="46"/>
      <c r="X21" s="55"/>
      <c r="Y21" s="87"/>
      <c r="Z21" s="46"/>
      <c r="AA21" s="46"/>
      <c r="AB21" s="48"/>
      <c r="AC21" s="94"/>
      <c r="AD21" s="46"/>
    </row>
    <row r="22" spans="1:30" x14ac:dyDescent="0.2">
      <c r="A22" s="162"/>
      <c r="B22" s="183"/>
      <c r="C22" s="10" t="s">
        <v>76</v>
      </c>
      <c r="D22" s="46" t="s">
        <v>133</v>
      </c>
      <c r="E22" s="55"/>
      <c r="F22" s="46"/>
      <c r="G22" s="46"/>
      <c r="H22" s="46" t="s">
        <v>133</v>
      </c>
      <c r="I22" s="55"/>
      <c r="J22" s="55" t="s">
        <v>133</v>
      </c>
      <c r="K22" s="54" t="s">
        <v>133</v>
      </c>
      <c r="L22" s="55"/>
      <c r="M22" s="47" t="s">
        <v>133</v>
      </c>
      <c r="N22" s="46"/>
      <c r="O22" s="46" t="s">
        <v>133</v>
      </c>
      <c r="P22" s="55" t="s">
        <v>133</v>
      </c>
      <c r="Q22" s="46"/>
      <c r="R22" s="48"/>
      <c r="S22" s="55"/>
      <c r="T22" s="46"/>
      <c r="U22" s="55" t="s">
        <v>133</v>
      </c>
      <c r="V22" s="55" t="s">
        <v>133</v>
      </c>
      <c r="W22" s="46"/>
      <c r="X22" s="55" t="s">
        <v>133</v>
      </c>
      <c r="Y22" s="87" t="s">
        <v>133</v>
      </c>
      <c r="Z22" s="46" t="s">
        <v>133</v>
      </c>
      <c r="AA22" s="46"/>
      <c r="AB22" s="48"/>
      <c r="AC22" s="94"/>
      <c r="AD22" s="46"/>
    </row>
    <row r="23" spans="1:30" x14ac:dyDescent="0.2">
      <c r="A23" s="162"/>
      <c r="B23" s="183"/>
      <c r="C23" s="10" t="s">
        <v>77</v>
      </c>
      <c r="D23" s="46"/>
      <c r="E23" s="55"/>
      <c r="F23" s="46"/>
      <c r="G23" s="46"/>
      <c r="H23" s="46"/>
      <c r="I23" s="55"/>
      <c r="J23" s="55"/>
      <c r="K23" s="55"/>
      <c r="L23" s="55"/>
      <c r="M23" s="47"/>
      <c r="N23" s="46"/>
      <c r="O23" s="46"/>
      <c r="P23" s="55"/>
      <c r="Q23" s="46"/>
      <c r="R23" s="48"/>
      <c r="S23" s="55" t="s">
        <v>133</v>
      </c>
      <c r="T23" s="46"/>
      <c r="U23" s="77"/>
      <c r="V23" s="55"/>
      <c r="W23" s="46"/>
      <c r="X23" s="55"/>
      <c r="Y23" s="87"/>
      <c r="Z23" s="46"/>
      <c r="AA23" s="46"/>
      <c r="AB23" s="48"/>
      <c r="AC23" s="94"/>
      <c r="AD23" s="46"/>
    </row>
    <row r="24" spans="1:30" ht="15" thickBot="1" x14ac:dyDescent="0.25">
      <c r="A24" s="163"/>
      <c r="B24" s="184"/>
      <c r="C24" s="11" t="s">
        <v>68</v>
      </c>
      <c r="D24" s="46" t="s">
        <v>133</v>
      </c>
      <c r="E24" s="55"/>
      <c r="F24" s="46"/>
      <c r="G24" s="46"/>
      <c r="H24" s="46"/>
      <c r="I24" s="55"/>
      <c r="J24" s="55"/>
      <c r="K24" s="55"/>
      <c r="L24" s="55"/>
      <c r="M24" s="55"/>
      <c r="N24" s="46"/>
      <c r="O24" s="46"/>
      <c r="P24" s="55"/>
      <c r="Q24" s="46"/>
      <c r="R24" s="48" t="s">
        <v>133</v>
      </c>
      <c r="S24" s="55"/>
      <c r="T24" s="46"/>
      <c r="U24" s="77"/>
      <c r="V24" s="55"/>
      <c r="W24" s="46"/>
      <c r="X24" s="55"/>
      <c r="Y24" s="87"/>
      <c r="Z24" s="46"/>
      <c r="AA24" s="46" t="s">
        <v>133</v>
      </c>
      <c r="AB24" s="48"/>
      <c r="AC24" s="94"/>
      <c r="AD24" s="46"/>
    </row>
    <row r="25" spans="1:30" x14ac:dyDescent="0.2">
      <c r="A25" s="161" t="s">
        <v>1</v>
      </c>
      <c r="B25" s="182" t="s">
        <v>56</v>
      </c>
      <c r="C25" s="8" t="s">
        <v>57</v>
      </c>
      <c r="D25" s="46"/>
      <c r="E25" s="55" t="s">
        <v>133</v>
      </c>
      <c r="F25" s="46"/>
      <c r="G25" s="46" t="s">
        <v>133</v>
      </c>
      <c r="H25" s="46"/>
      <c r="I25" s="55"/>
      <c r="J25" s="55" t="s">
        <v>133</v>
      </c>
      <c r="K25" s="55"/>
      <c r="L25" s="55"/>
      <c r="M25" s="55"/>
      <c r="N25" s="48" t="s">
        <v>133</v>
      </c>
      <c r="O25" s="46"/>
      <c r="P25" s="55"/>
      <c r="Q25" s="46"/>
      <c r="R25" s="48" t="s">
        <v>133</v>
      </c>
      <c r="S25" s="55" t="s">
        <v>133</v>
      </c>
      <c r="T25" s="46"/>
      <c r="U25" s="55" t="s">
        <v>133</v>
      </c>
      <c r="V25" s="55" t="s">
        <v>133</v>
      </c>
      <c r="W25" s="46"/>
      <c r="X25" s="55" t="s">
        <v>133</v>
      </c>
      <c r="Y25" s="87" t="s">
        <v>133</v>
      </c>
      <c r="Z25" s="46"/>
      <c r="AA25" s="46"/>
      <c r="AB25" s="48" t="s">
        <v>133</v>
      </c>
      <c r="AC25" s="94"/>
      <c r="AD25" s="46"/>
    </row>
    <row r="26" spans="1:30" ht="38.25" x14ac:dyDescent="0.2">
      <c r="A26" s="162"/>
      <c r="B26" s="183"/>
      <c r="C26" s="8" t="s">
        <v>58</v>
      </c>
      <c r="D26" s="46"/>
      <c r="E26" s="55" t="s">
        <v>133</v>
      </c>
      <c r="F26" s="46"/>
      <c r="G26" s="46" t="s">
        <v>133</v>
      </c>
      <c r="H26" s="46"/>
      <c r="I26" s="55" t="s">
        <v>133</v>
      </c>
      <c r="J26" s="55" t="s">
        <v>133</v>
      </c>
      <c r="K26" s="54" t="s">
        <v>133</v>
      </c>
      <c r="L26" s="55" t="s">
        <v>133</v>
      </c>
      <c r="M26" s="55" t="s">
        <v>133</v>
      </c>
      <c r="N26" s="48" t="s">
        <v>133</v>
      </c>
      <c r="O26" s="46" t="s">
        <v>133</v>
      </c>
      <c r="P26" s="55"/>
      <c r="Q26" s="46"/>
      <c r="R26" s="48" t="s">
        <v>133</v>
      </c>
      <c r="S26" s="55" t="s">
        <v>133</v>
      </c>
      <c r="T26" s="46"/>
      <c r="U26" s="55" t="s">
        <v>133</v>
      </c>
      <c r="V26" s="55" t="s">
        <v>133</v>
      </c>
      <c r="W26" s="46"/>
      <c r="X26" s="55" t="s">
        <v>133</v>
      </c>
      <c r="Y26" s="87" t="s">
        <v>133</v>
      </c>
      <c r="Z26" s="46" t="s">
        <v>133</v>
      </c>
      <c r="AA26" s="46"/>
      <c r="AB26" s="48" t="s">
        <v>133</v>
      </c>
      <c r="AC26" s="94"/>
      <c r="AD26" s="46"/>
    </row>
    <row r="27" spans="1:30" x14ac:dyDescent="0.2">
      <c r="A27" s="162"/>
      <c r="B27" s="183"/>
      <c r="C27" s="8" t="s">
        <v>59</v>
      </c>
      <c r="D27" s="46" t="s">
        <v>133</v>
      </c>
      <c r="E27" s="55" t="s">
        <v>133</v>
      </c>
      <c r="F27" s="46"/>
      <c r="G27" s="46" t="s">
        <v>133</v>
      </c>
      <c r="H27" s="46"/>
      <c r="I27" s="55"/>
      <c r="J27" s="55" t="s">
        <v>133</v>
      </c>
      <c r="K27" s="55"/>
      <c r="L27" s="55" t="s">
        <v>133</v>
      </c>
      <c r="M27" s="55"/>
      <c r="N27" s="48" t="s">
        <v>133</v>
      </c>
      <c r="O27" s="46"/>
      <c r="P27" s="55"/>
      <c r="Q27" s="46"/>
      <c r="R27" s="48" t="s">
        <v>133</v>
      </c>
      <c r="S27" s="55" t="s">
        <v>133</v>
      </c>
      <c r="T27" s="46"/>
      <c r="U27" s="55" t="s">
        <v>133</v>
      </c>
      <c r="V27" s="55" t="s">
        <v>133</v>
      </c>
      <c r="W27" s="46"/>
      <c r="X27" s="55" t="s">
        <v>133</v>
      </c>
      <c r="Y27" s="87" t="s">
        <v>133</v>
      </c>
      <c r="Z27" s="46" t="s">
        <v>133</v>
      </c>
      <c r="AA27" s="46"/>
      <c r="AB27" s="48" t="s">
        <v>133</v>
      </c>
      <c r="AC27" s="94"/>
      <c r="AD27" s="46"/>
    </row>
    <row r="28" spans="1:30" x14ac:dyDescent="0.2">
      <c r="A28" s="162"/>
      <c r="B28" s="183"/>
      <c r="C28" s="8" t="s">
        <v>60</v>
      </c>
      <c r="D28" s="46"/>
      <c r="E28" s="55" t="s">
        <v>133</v>
      </c>
      <c r="F28" s="46"/>
      <c r="G28" s="46"/>
      <c r="H28" s="46"/>
      <c r="I28" s="55"/>
      <c r="J28" s="55" t="s">
        <v>133</v>
      </c>
      <c r="K28" s="55"/>
      <c r="L28" s="55"/>
      <c r="M28" s="55"/>
      <c r="N28" s="48" t="s">
        <v>133</v>
      </c>
      <c r="O28" s="46"/>
      <c r="P28" s="55"/>
      <c r="Q28" s="46"/>
      <c r="R28" s="48" t="s">
        <v>133</v>
      </c>
      <c r="S28" s="55" t="s">
        <v>133</v>
      </c>
      <c r="T28" s="46"/>
      <c r="U28" s="55" t="s">
        <v>133</v>
      </c>
      <c r="V28" s="55" t="s">
        <v>133</v>
      </c>
      <c r="W28" s="46"/>
      <c r="X28" s="55" t="s">
        <v>133</v>
      </c>
      <c r="Y28" s="87" t="s">
        <v>133</v>
      </c>
      <c r="Z28" s="46" t="s">
        <v>133</v>
      </c>
      <c r="AA28" s="46"/>
      <c r="AB28" s="48"/>
      <c r="AC28" s="94"/>
      <c r="AD28" s="46"/>
    </row>
    <row r="29" spans="1:30" x14ac:dyDescent="0.2">
      <c r="A29" s="162"/>
      <c r="B29" s="183"/>
      <c r="C29" s="8" t="s">
        <v>61</v>
      </c>
      <c r="D29" s="46" t="s">
        <v>133</v>
      </c>
      <c r="E29" s="55" t="s">
        <v>133</v>
      </c>
      <c r="F29" s="46"/>
      <c r="G29" s="46" t="s">
        <v>133</v>
      </c>
      <c r="H29" s="46"/>
      <c r="I29" s="55"/>
      <c r="J29" s="55" t="s">
        <v>133</v>
      </c>
      <c r="K29" s="55"/>
      <c r="L29" s="55" t="s">
        <v>133</v>
      </c>
      <c r="M29" s="55"/>
      <c r="N29" s="48" t="s">
        <v>133</v>
      </c>
      <c r="O29" s="46"/>
      <c r="P29" s="55"/>
      <c r="Q29" s="46"/>
      <c r="R29" s="48" t="s">
        <v>133</v>
      </c>
      <c r="S29" s="55"/>
      <c r="T29" s="46"/>
      <c r="U29" s="55" t="s">
        <v>133</v>
      </c>
      <c r="V29" s="55" t="s">
        <v>133</v>
      </c>
      <c r="W29" s="46"/>
      <c r="X29" s="55" t="s">
        <v>133</v>
      </c>
      <c r="Y29" s="87" t="s">
        <v>133</v>
      </c>
      <c r="Z29" s="46" t="s">
        <v>133</v>
      </c>
      <c r="AA29" s="46"/>
      <c r="AB29" s="48" t="s">
        <v>133</v>
      </c>
      <c r="AC29" s="94"/>
      <c r="AD29" s="46"/>
    </row>
    <row r="30" spans="1:30" ht="25.5" x14ac:dyDescent="0.2">
      <c r="A30" s="162"/>
      <c r="B30" s="183"/>
      <c r="C30" s="9" t="s">
        <v>62</v>
      </c>
      <c r="D30" s="46"/>
      <c r="E30" s="55" t="s">
        <v>133</v>
      </c>
      <c r="F30" s="46"/>
      <c r="G30" s="46" t="s">
        <v>133</v>
      </c>
      <c r="H30" s="46"/>
      <c r="I30" s="55"/>
      <c r="J30" s="55" t="s">
        <v>133</v>
      </c>
      <c r="K30" s="55"/>
      <c r="L30" s="55"/>
      <c r="M30" s="55"/>
      <c r="N30" s="48" t="s">
        <v>133</v>
      </c>
      <c r="O30" s="46"/>
      <c r="P30" s="55"/>
      <c r="Q30" s="46"/>
      <c r="R30" s="48" t="s">
        <v>133</v>
      </c>
      <c r="S30" s="55"/>
      <c r="T30" s="46"/>
      <c r="U30" s="55" t="s">
        <v>133</v>
      </c>
      <c r="V30" s="55" t="s">
        <v>133</v>
      </c>
      <c r="W30" s="46"/>
      <c r="X30" s="55" t="s">
        <v>133</v>
      </c>
      <c r="Y30" s="87"/>
      <c r="Z30" s="46" t="s">
        <v>133</v>
      </c>
      <c r="AA30" s="46"/>
      <c r="AB30" s="48" t="s">
        <v>133</v>
      </c>
      <c r="AC30" s="94"/>
      <c r="AD30" s="46"/>
    </row>
    <row r="31" spans="1:30" x14ac:dyDescent="0.2">
      <c r="A31" s="162"/>
      <c r="B31" s="183"/>
      <c r="C31" s="9" t="s">
        <v>114</v>
      </c>
      <c r="D31" s="46"/>
      <c r="E31" s="55" t="s">
        <v>133</v>
      </c>
      <c r="F31" s="46"/>
      <c r="G31" s="46"/>
      <c r="H31" s="46"/>
      <c r="I31" s="55"/>
      <c r="J31" s="55" t="s">
        <v>133</v>
      </c>
      <c r="K31" s="55"/>
      <c r="L31" s="55"/>
      <c r="M31" s="55" t="s">
        <v>133</v>
      </c>
      <c r="N31" s="48" t="s">
        <v>133</v>
      </c>
      <c r="O31" s="46" t="s">
        <v>133</v>
      </c>
      <c r="P31" s="55"/>
      <c r="Q31" s="46"/>
      <c r="R31" s="48" t="s">
        <v>133</v>
      </c>
      <c r="S31" s="55"/>
      <c r="T31" s="46"/>
      <c r="U31" s="77"/>
      <c r="V31" s="55" t="s">
        <v>133</v>
      </c>
      <c r="W31" s="46"/>
      <c r="X31" s="55"/>
      <c r="Y31" s="87"/>
      <c r="Z31" s="46"/>
      <c r="AA31" s="46"/>
      <c r="AB31" s="48"/>
      <c r="AC31" s="94"/>
      <c r="AD31" s="46"/>
    </row>
    <row r="32" spans="1:30" x14ac:dyDescent="0.2">
      <c r="A32" s="162"/>
      <c r="B32" s="183"/>
      <c r="C32" s="9" t="s">
        <v>64</v>
      </c>
      <c r="D32" s="46" t="s">
        <v>133</v>
      </c>
      <c r="E32" s="55" t="s">
        <v>133</v>
      </c>
      <c r="F32" s="46"/>
      <c r="G32" s="46"/>
      <c r="H32" s="46"/>
      <c r="I32" s="55" t="s">
        <v>133</v>
      </c>
      <c r="J32" s="55" t="s">
        <v>133</v>
      </c>
      <c r="K32" s="54" t="s">
        <v>133</v>
      </c>
      <c r="L32" s="55" t="s">
        <v>133</v>
      </c>
      <c r="M32" s="55"/>
      <c r="N32" s="48" t="s">
        <v>133</v>
      </c>
      <c r="O32" s="46" t="s">
        <v>133</v>
      </c>
      <c r="P32" s="55"/>
      <c r="Q32" s="46"/>
      <c r="R32" s="48" t="s">
        <v>133</v>
      </c>
      <c r="S32" s="55" t="s">
        <v>133</v>
      </c>
      <c r="T32" s="46"/>
      <c r="U32" s="55" t="s">
        <v>133</v>
      </c>
      <c r="V32" s="55" t="s">
        <v>133</v>
      </c>
      <c r="W32" s="46"/>
      <c r="X32" s="55" t="s">
        <v>133</v>
      </c>
      <c r="Y32" s="87" t="s">
        <v>133</v>
      </c>
      <c r="Z32" s="46" t="s">
        <v>133</v>
      </c>
      <c r="AA32" s="46" t="s">
        <v>133</v>
      </c>
      <c r="AB32" s="48"/>
      <c r="AC32" s="94"/>
      <c r="AD32" s="46"/>
    </row>
    <row r="33" spans="1:30" x14ac:dyDescent="0.2">
      <c r="A33" s="162"/>
      <c r="B33" s="183"/>
      <c r="C33" s="9" t="s">
        <v>65</v>
      </c>
      <c r="D33" s="46"/>
      <c r="E33" s="55"/>
      <c r="F33" s="46"/>
      <c r="G33" s="46"/>
      <c r="H33" s="46"/>
      <c r="I33" s="55"/>
      <c r="J33" s="55" t="s">
        <v>133</v>
      </c>
      <c r="K33" s="55"/>
      <c r="L33" s="55"/>
      <c r="M33" s="55"/>
      <c r="N33" s="46"/>
      <c r="O33" s="46"/>
      <c r="P33" s="55"/>
      <c r="Q33" s="46"/>
      <c r="R33" s="48" t="s">
        <v>133</v>
      </c>
      <c r="S33" s="55"/>
      <c r="T33" s="46"/>
      <c r="U33" s="55" t="s">
        <v>133</v>
      </c>
      <c r="V33" s="55" t="s">
        <v>133</v>
      </c>
      <c r="W33" s="46"/>
      <c r="X33" s="55"/>
      <c r="Y33" s="87" t="s">
        <v>133</v>
      </c>
      <c r="Z33" s="46"/>
      <c r="AA33" s="46"/>
      <c r="AB33" s="48"/>
      <c r="AC33" s="94"/>
      <c r="AD33" s="46"/>
    </row>
    <row r="34" spans="1:30" x14ac:dyDescent="0.2">
      <c r="A34" s="162"/>
      <c r="B34" s="183"/>
      <c r="C34" s="10" t="s">
        <v>66</v>
      </c>
      <c r="D34" s="46"/>
      <c r="E34" s="55"/>
      <c r="F34" s="46"/>
      <c r="G34" s="46" t="s">
        <v>133</v>
      </c>
      <c r="H34" s="46"/>
      <c r="I34" s="55"/>
      <c r="J34" s="55" t="s">
        <v>133</v>
      </c>
      <c r="K34" s="55"/>
      <c r="L34" s="55" t="s">
        <v>134</v>
      </c>
      <c r="M34" s="55"/>
      <c r="N34" s="48" t="s">
        <v>133</v>
      </c>
      <c r="O34" s="46" t="s">
        <v>133</v>
      </c>
      <c r="P34" s="55"/>
      <c r="Q34" s="46"/>
      <c r="R34" s="48" t="s">
        <v>133</v>
      </c>
      <c r="S34" s="55"/>
      <c r="T34" s="46"/>
      <c r="U34" s="55" t="s">
        <v>133</v>
      </c>
      <c r="V34" s="55" t="s">
        <v>133</v>
      </c>
      <c r="W34" s="46"/>
      <c r="X34" s="55"/>
      <c r="Y34" s="87" t="s">
        <v>133</v>
      </c>
      <c r="Z34" s="46"/>
      <c r="AA34" s="46"/>
      <c r="AB34" s="48" t="s">
        <v>133</v>
      </c>
      <c r="AC34" s="94"/>
      <c r="AD34" s="46"/>
    </row>
    <row r="35" spans="1:30" x14ac:dyDescent="0.2">
      <c r="A35" s="162"/>
      <c r="B35" s="183"/>
      <c r="C35" s="9" t="s">
        <v>80</v>
      </c>
      <c r="D35" s="46"/>
      <c r="E35" s="55"/>
      <c r="F35" s="46"/>
      <c r="G35" s="46"/>
      <c r="H35" s="46"/>
      <c r="I35" s="55" t="s">
        <v>133</v>
      </c>
      <c r="J35" s="55" t="s">
        <v>133</v>
      </c>
      <c r="K35" s="54" t="s">
        <v>133</v>
      </c>
      <c r="L35" s="55"/>
      <c r="M35" s="55"/>
      <c r="N35" s="48" t="s">
        <v>133</v>
      </c>
      <c r="O35" s="46"/>
      <c r="P35" s="55"/>
      <c r="Q35" s="46"/>
      <c r="R35" s="48"/>
      <c r="S35" s="55"/>
      <c r="T35" s="46"/>
      <c r="U35" s="55" t="s">
        <v>133</v>
      </c>
      <c r="V35" s="55" t="s">
        <v>133</v>
      </c>
      <c r="W35" s="46"/>
      <c r="X35" s="55" t="s">
        <v>133</v>
      </c>
      <c r="Y35" s="87"/>
      <c r="Z35" s="46"/>
      <c r="AA35" s="46" t="s">
        <v>133</v>
      </c>
      <c r="AB35" s="48"/>
      <c r="AC35" s="94"/>
      <c r="AD35" s="46"/>
    </row>
    <row r="36" spans="1:30" x14ac:dyDescent="0.2">
      <c r="A36" s="162"/>
      <c r="B36" s="183"/>
      <c r="C36" s="9" t="s">
        <v>67</v>
      </c>
      <c r="D36" s="46" t="s">
        <v>133</v>
      </c>
      <c r="E36" s="48" t="s">
        <v>133</v>
      </c>
      <c r="F36" s="46"/>
      <c r="G36" s="46" t="s">
        <v>133</v>
      </c>
      <c r="H36" s="46"/>
      <c r="I36" s="55"/>
      <c r="J36" s="55" t="s">
        <v>133</v>
      </c>
      <c r="K36" s="54"/>
      <c r="L36" s="55" t="s">
        <v>133</v>
      </c>
      <c r="M36" s="55"/>
      <c r="N36" s="48" t="s">
        <v>133</v>
      </c>
      <c r="O36" s="46"/>
      <c r="P36" s="55"/>
      <c r="Q36" s="46"/>
      <c r="R36" s="48" t="s">
        <v>133</v>
      </c>
      <c r="S36" s="55"/>
      <c r="T36" s="46"/>
      <c r="U36" s="55" t="s">
        <v>133</v>
      </c>
      <c r="V36" s="55" t="s">
        <v>133</v>
      </c>
      <c r="W36" s="46"/>
      <c r="X36" s="55" t="s">
        <v>133</v>
      </c>
      <c r="Y36" s="87" t="s">
        <v>133</v>
      </c>
      <c r="Z36" s="46" t="s">
        <v>133</v>
      </c>
      <c r="AA36" s="46"/>
      <c r="AB36" s="48" t="s">
        <v>133</v>
      </c>
      <c r="AC36" s="94"/>
      <c r="AD36" s="46"/>
    </row>
    <row r="37" spans="1:30" ht="15" thickBot="1" x14ac:dyDescent="0.25">
      <c r="A37" s="162"/>
      <c r="B37" s="184"/>
      <c r="C37" s="10" t="s">
        <v>68</v>
      </c>
      <c r="D37" s="46" t="s">
        <v>133</v>
      </c>
      <c r="E37" s="55"/>
      <c r="F37" s="46"/>
      <c r="G37" s="46"/>
      <c r="H37" s="46"/>
      <c r="I37" s="55"/>
      <c r="J37" s="55"/>
      <c r="K37" s="55"/>
      <c r="L37" s="55"/>
      <c r="M37" s="55" t="s">
        <v>133</v>
      </c>
      <c r="N37" s="46" t="s">
        <v>133</v>
      </c>
      <c r="O37" s="46" t="s">
        <v>133</v>
      </c>
      <c r="P37" s="55"/>
      <c r="Q37" s="46"/>
      <c r="R37" s="48" t="s">
        <v>133</v>
      </c>
      <c r="S37" s="55"/>
      <c r="T37" s="46"/>
      <c r="U37" s="77"/>
      <c r="V37" s="46" t="s">
        <v>133</v>
      </c>
      <c r="W37" s="46"/>
      <c r="X37" s="55"/>
      <c r="Y37" s="87"/>
      <c r="Z37" s="46"/>
      <c r="AA37" s="46"/>
      <c r="AB37" s="48"/>
      <c r="AC37" s="94"/>
      <c r="AD37" s="46"/>
    </row>
    <row r="38" spans="1:30" x14ac:dyDescent="0.2">
      <c r="A38" s="162"/>
      <c r="B38" s="182" t="s">
        <v>69</v>
      </c>
      <c r="C38" s="10" t="s">
        <v>70</v>
      </c>
      <c r="D38" s="46" t="s">
        <v>133</v>
      </c>
      <c r="E38" s="55" t="s">
        <v>133</v>
      </c>
      <c r="F38" s="46"/>
      <c r="G38" s="46" t="s">
        <v>133</v>
      </c>
      <c r="H38" s="46"/>
      <c r="I38" s="55" t="s">
        <v>133</v>
      </c>
      <c r="J38" s="55" t="s">
        <v>133</v>
      </c>
      <c r="K38" s="54" t="s">
        <v>133</v>
      </c>
      <c r="L38" s="55" t="s">
        <v>133</v>
      </c>
      <c r="M38" s="55" t="s">
        <v>133</v>
      </c>
      <c r="N38" s="64" t="s">
        <v>133</v>
      </c>
      <c r="O38" s="46" t="s">
        <v>133</v>
      </c>
      <c r="P38" s="55"/>
      <c r="Q38" s="46"/>
      <c r="R38" s="48" t="s">
        <v>133</v>
      </c>
      <c r="S38" s="55" t="s">
        <v>133</v>
      </c>
      <c r="T38" s="46"/>
      <c r="U38" s="55" t="s">
        <v>133</v>
      </c>
      <c r="V38" s="46" t="s">
        <v>133</v>
      </c>
      <c r="W38" s="46"/>
      <c r="X38" s="55" t="s">
        <v>133</v>
      </c>
      <c r="Y38" s="87" t="s">
        <v>133</v>
      </c>
      <c r="Z38" s="46" t="s">
        <v>133</v>
      </c>
      <c r="AA38" s="46" t="s">
        <v>133</v>
      </c>
      <c r="AB38" s="48" t="s">
        <v>133</v>
      </c>
      <c r="AC38" s="94"/>
      <c r="AD38" s="46"/>
    </row>
    <row r="39" spans="1:30" x14ac:dyDescent="0.2">
      <c r="A39" s="162"/>
      <c r="B39" s="183"/>
      <c r="C39" s="10" t="s">
        <v>71</v>
      </c>
      <c r="D39" s="46" t="s">
        <v>133</v>
      </c>
      <c r="E39" s="55" t="s">
        <v>133</v>
      </c>
      <c r="F39" s="46"/>
      <c r="G39" s="46" t="s">
        <v>133</v>
      </c>
      <c r="H39" s="46"/>
      <c r="I39" s="55" t="s">
        <v>133</v>
      </c>
      <c r="J39" s="55" t="s">
        <v>133</v>
      </c>
      <c r="K39" s="54" t="s">
        <v>133</v>
      </c>
      <c r="L39" s="55" t="s">
        <v>133</v>
      </c>
      <c r="M39" s="55"/>
      <c r="N39" s="64" t="s">
        <v>133</v>
      </c>
      <c r="O39" s="46"/>
      <c r="P39" s="55"/>
      <c r="Q39" s="46"/>
      <c r="R39" s="48" t="s">
        <v>133</v>
      </c>
      <c r="S39" s="55" t="s">
        <v>133</v>
      </c>
      <c r="T39" s="46"/>
      <c r="U39" s="55" t="s">
        <v>133</v>
      </c>
      <c r="V39" s="46" t="s">
        <v>133</v>
      </c>
      <c r="W39" s="46"/>
      <c r="X39" s="55" t="s">
        <v>133</v>
      </c>
      <c r="Y39" s="87" t="s">
        <v>133</v>
      </c>
      <c r="Z39" s="46" t="s">
        <v>133</v>
      </c>
      <c r="AA39" s="46" t="s">
        <v>133</v>
      </c>
      <c r="AB39" s="48" t="s">
        <v>133</v>
      </c>
      <c r="AC39" s="94"/>
      <c r="AD39" s="46"/>
    </row>
    <row r="40" spans="1:30" x14ac:dyDescent="0.2">
      <c r="A40" s="162"/>
      <c r="B40" s="183"/>
      <c r="C40" s="10" t="s">
        <v>72</v>
      </c>
      <c r="D40" s="46" t="s">
        <v>133</v>
      </c>
      <c r="E40" s="55"/>
      <c r="F40" s="46"/>
      <c r="G40" s="46"/>
      <c r="H40" s="46"/>
      <c r="I40" s="55"/>
      <c r="J40" s="55" t="s">
        <v>133</v>
      </c>
      <c r="K40" s="55"/>
      <c r="L40" s="55" t="s">
        <v>133</v>
      </c>
      <c r="M40" s="55"/>
      <c r="N40" s="64" t="s">
        <v>133</v>
      </c>
      <c r="O40" s="46"/>
      <c r="P40" s="55"/>
      <c r="Q40" s="46"/>
      <c r="R40" s="48" t="s">
        <v>133</v>
      </c>
      <c r="S40" s="55" t="s">
        <v>133</v>
      </c>
      <c r="T40" s="46"/>
      <c r="U40" s="55" t="s">
        <v>133</v>
      </c>
      <c r="V40" s="46" t="s">
        <v>133</v>
      </c>
      <c r="W40" s="46"/>
      <c r="X40" s="55" t="s">
        <v>133</v>
      </c>
      <c r="Y40" s="87" t="s">
        <v>143</v>
      </c>
      <c r="Z40" s="46"/>
      <c r="AA40" s="46"/>
      <c r="AB40" s="48"/>
      <c r="AC40" s="94"/>
      <c r="AD40" s="46"/>
    </row>
    <row r="41" spans="1:30" x14ac:dyDescent="0.2">
      <c r="A41" s="162"/>
      <c r="B41" s="183"/>
      <c r="C41" s="10" t="s">
        <v>73</v>
      </c>
      <c r="D41" s="46"/>
      <c r="E41" s="48" t="s">
        <v>133</v>
      </c>
      <c r="F41" s="46"/>
      <c r="G41" s="46"/>
      <c r="H41" s="46"/>
      <c r="I41" s="55"/>
      <c r="J41" s="55" t="s">
        <v>133</v>
      </c>
      <c r="K41" s="55"/>
      <c r="L41" s="55" t="s">
        <v>133</v>
      </c>
      <c r="M41" s="55" t="s">
        <v>133</v>
      </c>
      <c r="N41" s="64" t="s">
        <v>133</v>
      </c>
      <c r="O41" s="46" t="s">
        <v>133</v>
      </c>
      <c r="P41" s="55"/>
      <c r="Q41" s="46"/>
      <c r="R41" s="48" t="s">
        <v>133</v>
      </c>
      <c r="S41" s="55" t="s">
        <v>133</v>
      </c>
      <c r="T41" s="46"/>
      <c r="U41" s="55" t="s">
        <v>133</v>
      </c>
      <c r="V41" s="46" t="s">
        <v>133</v>
      </c>
      <c r="W41" s="46"/>
      <c r="X41" s="55" t="s">
        <v>133</v>
      </c>
      <c r="Y41" s="87" t="s">
        <v>133</v>
      </c>
      <c r="Z41" s="46"/>
      <c r="AA41" s="46"/>
      <c r="AB41" s="48"/>
      <c r="AC41" s="94"/>
      <c r="AD41" s="46"/>
    </row>
    <row r="42" spans="1:30" ht="25.5" x14ac:dyDescent="0.2">
      <c r="A42" s="162"/>
      <c r="B42" s="183"/>
      <c r="C42" s="10" t="s">
        <v>74</v>
      </c>
      <c r="D42" s="46" t="s">
        <v>133</v>
      </c>
      <c r="E42" s="48" t="s">
        <v>133</v>
      </c>
      <c r="F42" s="46"/>
      <c r="G42" s="46"/>
      <c r="H42" s="46"/>
      <c r="I42" s="55" t="s">
        <v>133</v>
      </c>
      <c r="J42" s="55" t="s">
        <v>133</v>
      </c>
      <c r="K42" s="54" t="s">
        <v>133</v>
      </c>
      <c r="L42" s="55" t="s">
        <v>133</v>
      </c>
      <c r="M42" s="55"/>
      <c r="N42" s="64" t="s">
        <v>133</v>
      </c>
      <c r="O42" s="46"/>
      <c r="P42" s="55"/>
      <c r="Q42" s="46"/>
      <c r="R42" s="48" t="s">
        <v>133</v>
      </c>
      <c r="S42" s="55" t="s">
        <v>133</v>
      </c>
      <c r="T42" s="46"/>
      <c r="U42" s="55" t="s">
        <v>133</v>
      </c>
      <c r="V42" s="46" t="s">
        <v>133</v>
      </c>
      <c r="W42" s="46"/>
      <c r="X42" s="55" t="s">
        <v>133</v>
      </c>
      <c r="Y42" s="87" t="s">
        <v>133</v>
      </c>
      <c r="Z42" s="46" t="s">
        <v>133</v>
      </c>
      <c r="AA42" s="46" t="s">
        <v>133</v>
      </c>
      <c r="AB42" s="48"/>
      <c r="AC42" s="94"/>
      <c r="AD42" s="46"/>
    </row>
    <row r="43" spans="1:30" x14ac:dyDescent="0.2">
      <c r="A43" s="162"/>
      <c r="B43" s="183"/>
      <c r="C43" s="9" t="s">
        <v>75</v>
      </c>
      <c r="D43" s="46" t="s">
        <v>133</v>
      </c>
      <c r="E43" s="48" t="s">
        <v>133</v>
      </c>
      <c r="F43" s="46"/>
      <c r="G43" s="46"/>
      <c r="H43" s="46"/>
      <c r="I43" s="55"/>
      <c r="J43" s="55"/>
      <c r="K43" s="54"/>
      <c r="L43" s="55"/>
      <c r="M43" s="55"/>
      <c r="N43" s="64"/>
      <c r="O43" s="46"/>
      <c r="P43" s="55"/>
      <c r="Q43" s="46"/>
      <c r="R43" s="48" t="s">
        <v>133</v>
      </c>
      <c r="S43" s="55" t="s">
        <v>133</v>
      </c>
      <c r="T43" s="46"/>
      <c r="U43" s="77"/>
      <c r="V43" s="46"/>
      <c r="W43" s="46"/>
      <c r="X43" s="55"/>
      <c r="Y43" s="87"/>
      <c r="Z43" s="46"/>
      <c r="AA43" s="46"/>
      <c r="AB43" s="48"/>
      <c r="AC43" s="94"/>
      <c r="AD43" s="46"/>
    </row>
    <row r="44" spans="1:30" x14ac:dyDescent="0.2">
      <c r="A44" s="162"/>
      <c r="B44" s="183"/>
      <c r="C44" s="9" t="s">
        <v>81</v>
      </c>
      <c r="D44" s="46"/>
      <c r="E44" s="55"/>
      <c r="F44" s="46"/>
      <c r="G44" s="46"/>
      <c r="H44" s="46"/>
      <c r="I44" s="55"/>
      <c r="J44" s="55"/>
      <c r="K44" s="55"/>
      <c r="L44" s="55"/>
      <c r="M44" s="55"/>
      <c r="N44" s="64" t="s">
        <v>133</v>
      </c>
      <c r="O44" s="46"/>
      <c r="P44" s="55"/>
      <c r="Q44" s="46"/>
      <c r="R44" s="48" t="s">
        <v>133</v>
      </c>
      <c r="S44" s="55" t="s">
        <v>133</v>
      </c>
      <c r="T44" s="46"/>
      <c r="U44" s="77"/>
      <c r="V44" s="46"/>
      <c r="W44" s="46"/>
      <c r="X44" s="55"/>
      <c r="Y44" s="87" t="s">
        <v>133</v>
      </c>
      <c r="Z44" s="46"/>
      <c r="AA44" s="46"/>
      <c r="AB44" s="48"/>
      <c r="AC44" s="94"/>
      <c r="AD44" s="46"/>
    </row>
    <row r="45" spans="1:30" x14ac:dyDescent="0.2">
      <c r="A45" s="162"/>
      <c r="B45" s="183"/>
      <c r="C45" s="9" t="s">
        <v>76</v>
      </c>
      <c r="D45" s="46" t="s">
        <v>133</v>
      </c>
      <c r="E45" s="55"/>
      <c r="F45" s="46"/>
      <c r="G45" s="46"/>
      <c r="H45" s="46"/>
      <c r="I45" s="55"/>
      <c r="J45" s="55" t="s">
        <v>133</v>
      </c>
      <c r="K45" s="55"/>
      <c r="L45" s="55" t="s">
        <v>133</v>
      </c>
      <c r="M45" s="55"/>
      <c r="N45" s="46"/>
      <c r="O45" s="46"/>
      <c r="P45" s="55"/>
      <c r="Q45" s="46"/>
      <c r="R45" s="48" t="s">
        <v>133</v>
      </c>
      <c r="S45" s="55" t="s">
        <v>133</v>
      </c>
      <c r="T45" s="46"/>
      <c r="U45" s="77"/>
      <c r="V45" s="46" t="s">
        <v>133</v>
      </c>
      <c r="W45" s="46"/>
      <c r="X45" s="55" t="s">
        <v>133</v>
      </c>
      <c r="Y45" s="87" t="s">
        <v>133</v>
      </c>
      <c r="Z45" s="46"/>
      <c r="AA45" s="46"/>
      <c r="AB45" s="48"/>
      <c r="AC45" s="94"/>
      <c r="AD45" s="46"/>
    </row>
    <row r="46" spans="1:30" x14ac:dyDescent="0.2">
      <c r="A46" s="162"/>
      <c r="B46" s="183"/>
      <c r="C46" s="10" t="s">
        <v>77</v>
      </c>
      <c r="D46" s="46"/>
      <c r="E46" s="55"/>
      <c r="F46" s="46"/>
      <c r="G46" s="46"/>
      <c r="H46" s="46"/>
      <c r="I46" s="55"/>
      <c r="J46" s="55"/>
      <c r="K46" s="55"/>
      <c r="L46" s="55"/>
      <c r="M46" s="55"/>
      <c r="N46" s="46"/>
      <c r="O46" s="46"/>
      <c r="P46" s="55"/>
      <c r="Q46" s="46"/>
      <c r="R46" s="48"/>
      <c r="S46" s="55"/>
      <c r="T46" s="46"/>
      <c r="U46" s="77"/>
      <c r="V46" s="46" t="s">
        <v>133</v>
      </c>
      <c r="W46" s="46"/>
      <c r="X46" s="55"/>
      <c r="Y46" s="87"/>
      <c r="Z46" s="46"/>
      <c r="AA46" s="46"/>
      <c r="AB46" s="48"/>
      <c r="AC46" s="94"/>
      <c r="AD46" s="46"/>
    </row>
    <row r="47" spans="1:30" ht="15" thickBot="1" x14ac:dyDescent="0.25">
      <c r="A47" s="163"/>
      <c r="B47" s="184"/>
      <c r="C47" s="11" t="s">
        <v>68</v>
      </c>
      <c r="D47" s="46" t="s">
        <v>133</v>
      </c>
      <c r="E47" s="55"/>
      <c r="F47" s="46"/>
      <c r="G47" s="46"/>
      <c r="H47" s="46"/>
      <c r="I47" s="55"/>
      <c r="J47" s="55"/>
      <c r="K47" s="55"/>
      <c r="L47" s="55" t="s">
        <v>133</v>
      </c>
      <c r="M47" s="55"/>
      <c r="N47" s="46" t="s">
        <v>133</v>
      </c>
      <c r="O47" s="46"/>
      <c r="P47" s="55"/>
      <c r="Q47" s="46"/>
      <c r="R47" s="48" t="s">
        <v>133</v>
      </c>
      <c r="S47" s="55"/>
      <c r="T47" s="46"/>
      <c r="U47" s="77"/>
      <c r="V47" s="46" t="s">
        <v>133</v>
      </c>
      <c r="W47" s="46"/>
      <c r="X47" s="55"/>
      <c r="Y47" s="87"/>
      <c r="Z47" s="46"/>
      <c r="AA47" s="46"/>
      <c r="AB47" s="48"/>
      <c r="AC47" s="94"/>
      <c r="AD47" s="46"/>
    </row>
    <row r="48" spans="1:30" ht="25.5" x14ac:dyDescent="0.2">
      <c r="A48" s="161" t="s">
        <v>85</v>
      </c>
      <c r="B48" s="182" t="s">
        <v>56</v>
      </c>
      <c r="C48" s="8" t="s">
        <v>82</v>
      </c>
      <c r="D48" s="46"/>
      <c r="E48" s="55"/>
      <c r="F48" s="46"/>
      <c r="G48" s="46"/>
      <c r="H48" s="46"/>
      <c r="I48" s="55"/>
      <c r="J48" s="55"/>
      <c r="K48" s="55"/>
      <c r="L48" s="55"/>
      <c r="M48" s="55"/>
      <c r="N48" s="46"/>
      <c r="O48" s="46"/>
      <c r="P48" s="55"/>
      <c r="Q48" s="46"/>
      <c r="R48" s="94"/>
      <c r="S48" s="55" t="s">
        <v>133</v>
      </c>
      <c r="T48" s="46"/>
      <c r="U48" s="77"/>
      <c r="V48" s="55"/>
      <c r="W48" s="46"/>
      <c r="X48" s="55" t="s">
        <v>133</v>
      </c>
      <c r="Y48" s="87"/>
      <c r="Z48" s="46"/>
      <c r="AA48" s="46"/>
      <c r="AB48" s="48"/>
      <c r="AC48" s="94"/>
      <c r="AD48" s="46"/>
    </row>
    <row r="49" spans="1:30" x14ac:dyDescent="0.2">
      <c r="A49" s="162"/>
      <c r="B49" s="183"/>
      <c r="C49" s="9" t="s">
        <v>64</v>
      </c>
      <c r="D49" s="46"/>
      <c r="E49" s="55"/>
      <c r="F49" s="46"/>
      <c r="G49" s="46"/>
      <c r="H49" s="46"/>
      <c r="I49" s="55"/>
      <c r="J49" s="55"/>
      <c r="K49" s="55"/>
      <c r="L49" s="55"/>
      <c r="M49" s="55"/>
      <c r="N49" s="46"/>
      <c r="O49" s="46"/>
      <c r="P49" s="55"/>
      <c r="Q49" s="46"/>
      <c r="R49" s="94"/>
      <c r="S49" s="55" t="s">
        <v>133</v>
      </c>
      <c r="T49" s="46"/>
      <c r="U49" s="77"/>
      <c r="V49" s="55"/>
      <c r="W49" s="46"/>
      <c r="X49" s="55" t="s">
        <v>133</v>
      </c>
      <c r="Y49" s="87"/>
      <c r="Z49" s="46"/>
      <c r="AA49" s="46"/>
      <c r="AB49" s="48"/>
      <c r="AC49" s="94"/>
      <c r="AD49" s="46"/>
    </row>
    <row r="50" spans="1:30" ht="15" thickBot="1" x14ac:dyDescent="0.25">
      <c r="A50" s="162"/>
      <c r="B50" s="184"/>
      <c r="C50" s="9" t="s">
        <v>68</v>
      </c>
      <c r="D50" s="46"/>
      <c r="E50" s="55"/>
      <c r="F50" s="46"/>
      <c r="G50" s="46"/>
      <c r="H50" s="46"/>
      <c r="I50" s="55"/>
      <c r="J50" s="55"/>
      <c r="K50" s="55"/>
      <c r="L50" s="55"/>
      <c r="M50" s="55"/>
      <c r="N50" s="46"/>
      <c r="O50" s="46"/>
      <c r="P50" s="55"/>
      <c r="Q50" s="46"/>
      <c r="R50" s="94"/>
      <c r="S50" s="55"/>
      <c r="T50" s="46"/>
      <c r="U50" s="77"/>
      <c r="V50" s="55"/>
      <c r="W50" s="46"/>
      <c r="X50" s="55"/>
      <c r="Y50" s="87"/>
      <c r="Z50" s="46"/>
      <c r="AA50" s="46"/>
      <c r="AB50" s="48"/>
      <c r="AC50" s="94"/>
      <c r="AD50" s="46"/>
    </row>
    <row r="51" spans="1:30" x14ac:dyDescent="0.2">
      <c r="A51" s="162"/>
      <c r="B51" s="182" t="s">
        <v>69</v>
      </c>
      <c r="C51" s="9" t="s">
        <v>70</v>
      </c>
      <c r="D51" s="46"/>
      <c r="E51" s="55"/>
      <c r="F51" s="46"/>
      <c r="G51" s="46"/>
      <c r="H51" s="46"/>
      <c r="I51" s="55"/>
      <c r="J51" s="55"/>
      <c r="K51" s="54"/>
      <c r="L51" s="55"/>
      <c r="M51" s="55"/>
      <c r="N51" s="46"/>
      <c r="O51" s="46"/>
      <c r="P51" s="55"/>
      <c r="Q51" s="46"/>
      <c r="R51" s="94"/>
      <c r="S51" s="55" t="s">
        <v>133</v>
      </c>
      <c r="T51" s="46"/>
      <c r="U51" s="55" t="s">
        <v>133</v>
      </c>
      <c r="V51" s="55"/>
      <c r="W51" s="46"/>
      <c r="X51" s="55"/>
      <c r="Y51" s="87"/>
      <c r="Z51" s="46"/>
      <c r="AA51" s="46"/>
      <c r="AB51" s="48"/>
      <c r="AC51" s="94"/>
      <c r="AD51" s="46"/>
    </row>
    <row r="52" spans="1:30" x14ac:dyDescent="0.2">
      <c r="A52" s="162"/>
      <c r="B52" s="183"/>
      <c r="C52" s="9" t="s">
        <v>71</v>
      </c>
      <c r="D52" s="46"/>
      <c r="E52" s="55" t="s">
        <v>133</v>
      </c>
      <c r="F52" s="46"/>
      <c r="G52" s="46"/>
      <c r="H52" s="46" t="s">
        <v>133</v>
      </c>
      <c r="I52" s="55" t="s">
        <v>133</v>
      </c>
      <c r="J52" s="55" t="s">
        <v>133</v>
      </c>
      <c r="K52" s="54"/>
      <c r="L52" s="55" t="s">
        <v>133</v>
      </c>
      <c r="M52" s="55"/>
      <c r="N52" s="46" t="s">
        <v>133</v>
      </c>
      <c r="O52" s="46"/>
      <c r="P52" s="55"/>
      <c r="Q52" s="46"/>
      <c r="R52" s="94"/>
      <c r="S52" s="55" t="s">
        <v>133</v>
      </c>
      <c r="T52" s="46"/>
      <c r="U52" s="77"/>
      <c r="V52" s="55" t="s">
        <v>133</v>
      </c>
      <c r="W52" s="46"/>
      <c r="X52" s="55"/>
      <c r="Y52" s="87"/>
      <c r="Z52" s="46"/>
      <c r="AA52" s="46"/>
      <c r="AB52" s="48" t="s">
        <v>133</v>
      </c>
      <c r="AC52" s="94"/>
      <c r="AD52" s="46"/>
    </row>
    <row r="53" spans="1:30" ht="25.5" x14ac:dyDescent="0.2">
      <c r="A53" s="162"/>
      <c r="B53" s="183"/>
      <c r="C53" s="9" t="s">
        <v>74</v>
      </c>
      <c r="D53" s="46"/>
      <c r="E53" s="55"/>
      <c r="F53" s="46"/>
      <c r="G53" s="46"/>
      <c r="H53" s="46"/>
      <c r="I53" s="55"/>
      <c r="J53" s="55"/>
      <c r="K53" s="55"/>
      <c r="L53" s="55" t="s">
        <v>133</v>
      </c>
      <c r="M53" s="55"/>
      <c r="N53" s="46"/>
      <c r="O53" s="46"/>
      <c r="P53" s="55"/>
      <c r="Q53" s="46"/>
      <c r="R53" s="94"/>
      <c r="S53" s="55" t="s">
        <v>133</v>
      </c>
      <c r="T53" s="46"/>
      <c r="U53" s="77"/>
      <c r="V53" s="55"/>
      <c r="W53" s="46"/>
      <c r="X53" s="55"/>
      <c r="Y53" s="87"/>
      <c r="Z53" s="46"/>
      <c r="AA53" s="46"/>
      <c r="AB53" s="48"/>
      <c r="AC53" s="94"/>
      <c r="AD53" s="46"/>
    </row>
    <row r="54" spans="1:30" x14ac:dyDescent="0.2">
      <c r="A54" s="162"/>
      <c r="B54" s="183"/>
      <c r="C54" s="10" t="s">
        <v>83</v>
      </c>
      <c r="D54" s="46"/>
      <c r="E54" s="55"/>
      <c r="F54" s="46"/>
      <c r="G54" s="46"/>
      <c r="H54" s="46"/>
      <c r="I54" s="55"/>
      <c r="J54" s="55" t="s">
        <v>133</v>
      </c>
      <c r="K54" s="55"/>
      <c r="L54" s="55"/>
      <c r="M54" s="55"/>
      <c r="N54" s="46"/>
      <c r="O54" s="46"/>
      <c r="P54" s="55"/>
      <c r="Q54" s="46"/>
      <c r="R54" s="94"/>
      <c r="S54" s="55"/>
      <c r="T54" s="46"/>
      <c r="U54" s="77"/>
      <c r="V54" s="55"/>
      <c r="W54" s="46"/>
      <c r="X54" s="55"/>
      <c r="Y54" s="87" t="s">
        <v>133</v>
      </c>
      <c r="Z54" s="46"/>
      <c r="AA54" s="46"/>
      <c r="AB54" s="48" t="s">
        <v>133</v>
      </c>
      <c r="AC54" s="94"/>
      <c r="AD54" s="46"/>
    </row>
    <row r="55" spans="1:30" x14ac:dyDescent="0.2">
      <c r="A55" s="162"/>
      <c r="B55" s="183"/>
      <c r="C55" s="10" t="s">
        <v>76</v>
      </c>
      <c r="D55" s="46"/>
      <c r="E55" s="55"/>
      <c r="F55" s="46"/>
      <c r="G55" s="46"/>
      <c r="H55" s="46"/>
      <c r="I55" s="55"/>
      <c r="J55" s="55" t="s">
        <v>133</v>
      </c>
      <c r="K55" s="55"/>
      <c r="L55" s="55" t="s">
        <v>133</v>
      </c>
      <c r="M55" s="55"/>
      <c r="N55" s="46"/>
      <c r="O55" s="46"/>
      <c r="P55" s="55"/>
      <c r="Q55" s="46"/>
      <c r="R55" s="94"/>
      <c r="S55" s="55"/>
      <c r="T55" s="46"/>
      <c r="U55" s="77"/>
      <c r="V55" s="55"/>
      <c r="W55" s="46"/>
      <c r="X55" s="55"/>
      <c r="Y55" s="87"/>
      <c r="Z55" s="46"/>
      <c r="AA55" s="46"/>
      <c r="AB55" s="48"/>
      <c r="AC55" s="94"/>
      <c r="AD55" s="46"/>
    </row>
    <row r="56" spans="1:30" ht="25.5" x14ac:dyDescent="0.2">
      <c r="A56" s="162"/>
      <c r="B56" s="183"/>
      <c r="C56" s="12" t="s">
        <v>84</v>
      </c>
      <c r="D56" s="46"/>
      <c r="E56" s="47" t="s">
        <v>133</v>
      </c>
      <c r="F56" s="46"/>
      <c r="G56" s="46" t="s">
        <v>133</v>
      </c>
      <c r="H56" s="46" t="s">
        <v>133</v>
      </c>
      <c r="I56" s="55" t="s">
        <v>133</v>
      </c>
      <c r="J56" s="55" t="s">
        <v>133</v>
      </c>
      <c r="K56" s="54" t="s">
        <v>133</v>
      </c>
      <c r="L56" s="55" t="s">
        <v>133</v>
      </c>
      <c r="M56" s="55"/>
      <c r="N56" s="46" t="s">
        <v>133</v>
      </c>
      <c r="O56" s="46"/>
      <c r="P56" s="55"/>
      <c r="Q56" s="46"/>
      <c r="R56" s="94"/>
      <c r="S56" s="55" t="s">
        <v>133</v>
      </c>
      <c r="T56" s="46"/>
      <c r="U56" s="55" t="s">
        <v>133</v>
      </c>
      <c r="V56" s="55" t="s">
        <v>133</v>
      </c>
      <c r="W56" s="46"/>
      <c r="X56" s="55" t="s">
        <v>133</v>
      </c>
      <c r="Y56" s="87" t="s">
        <v>133</v>
      </c>
      <c r="Z56" s="46"/>
      <c r="AA56" s="46"/>
      <c r="AB56" s="48"/>
      <c r="AC56" s="94"/>
      <c r="AD56" s="46"/>
    </row>
    <row r="57" spans="1:30" x14ac:dyDescent="0.2">
      <c r="A57" s="162"/>
      <c r="B57" s="183"/>
      <c r="C57" s="10" t="s">
        <v>77</v>
      </c>
      <c r="D57" s="46"/>
      <c r="E57" s="55"/>
      <c r="F57" s="46"/>
      <c r="G57" s="46"/>
      <c r="H57" s="46"/>
      <c r="I57" s="55"/>
      <c r="J57" s="55"/>
      <c r="K57" s="55"/>
      <c r="L57" s="55"/>
      <c r="M57" s="55"/>
      <c r="N57" s="46"/>
      <c r="O57" s="46"/>
      <c r="P57" s="55"/>
      <c r="Q57" s="46"/>
      <c r="R57" s="94"/>
      <c r="S57" s="55" t="s">
        <v>133</v>
      </c>
      <c r="T57" s="46"/>
      <c r="U57" s="77"/>
      <c r="V57" s="55"/>
      <c r="W57" s="46"/>
      <c r="X57" s="55"/>
      <c r="Y57" s="87"/>
      <c r="Z57" s="46"/>
      <c r="AA57" s="46"/>
      <c r="AB57" s="48"/>
      <c r="AC57" s="94"/>
      <c r="AD57" s="46"/>
    </row>
    <row r="58" spans="1:30" ht="15" thickBot="1" x14ac:dyDescent="0.25">
      <c r="A58" s="163"/>
      <c r="B58" s="184"/>
      <c r="C58" s="11" t="s">
        <v>68</v>
      </c>
      <c r="D58" s="46"/>
      <c r="E58" s="55"/>
      <c r="F58" s="46"/>
      <c r="G58" s="46"/>
      <c r="H58" s="46"/>
      <c r="I58" s="55"/>
      <c r="J58" s="55"/>
      <c r="K58" s="55"/>
      <c r="L58" s="55" t="s">
        <v>133</v>
      </c>
      <c r="M58" s="46"/>
      <c r="N58" s="46"/>
      <c r="O58" s="46"/>
      <c r="P58" s="55"/>
      <c r="Q58" s="46"/>
      <c r="R58" s="94"/>
      <c r="S58" s="77"/>
      <c r="T58" s="46"/>
      <c r="U58" s="77"/>
      <c r="V58" s="55"/>
      <c r="W58" s="46"/>
      <c r="X58" s="55"/>
      <c r="Y58" s="87"/>
      <c r="Z58" s="46"/>
      <c r="AA58" s="46"/>
      <c r="AB58" s="48"/>
      <c r="AC58" s="94"/>
      <c r="AD58" s="46"/>
    </row>
    <row r="61" spans="1:30" ht="15" x14ac:dyDescent="0.25">
      <c r="F61" s="17"/>
      <c r="G61" s="17"/>
      <c r="H61" s="17"/>
      <c r="I61" s="17"/>
      <c r="J61" s="17"/>
      <c r="K61" s="17"/>
      <c r="L61" s="17"/>
      <c r="M61" s="17"/>
      <c r="N61" s="17"/>
    </row>
    <row r="62" spans="1:30" x14ac:dyDescent="0.2">
      <c r="A62" s="170" t="s">
        <v>128</v>
      </c>
      <c r="B62" s="170"/>
      <c r="C62" s="170"/>
      <c r="D62" s="170"/>
      <c r="E62" s="170"/>
      <c r="F62" s="170"/>
      <c r="G62" s="170"/>
      <c r="H62" s="170"/>
      <c r="I62" s="170"/>
      <c r="J62" s="170"/>
      <c r="K62" s="170"/>
      <c r="L62" s="170"/>
      <c r="M62" s="170"/>
      <c r="N62" s="170"/>
      <c r="O62" s="170"/>
    </row>
  </sheetData>
  <mergeCells count="14">
    <mergeCell ref="A1:AD1"/>
    <mergeCell ref="B25:B37"/>
    <mergeCell ref="B38:B47"/>
    <mergeCell ref="A25:A47"/>
    <mergeCell ref="A62:O62"/>
    <mergeCell ref="B48:B50"/>
    <mergeCell ref="B51:B58"/>
    <mergeCell ref="A48:A58"/>
    <mergeCell ref="A2:A3"/>
    <mergeCell ref="B4:B15"/>
    <mergeCell ref="B16:B24"/>
    <mergeCell ref="B2:C3"/>
    <mergeCell ref="A4:A24"/>
    <mergeCell ref="D2:AD2"/>
  </mergeCells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workbookViewId="0">
      <selection activeCell="A3" sqref="A3:A24"/>
    </sheetView>
  </sheetViews>
  <sheetFormatPr defaultRowHeight="14.25" x14ac:dyDescent="0.2"/>
  <cols>
    <col min="1" max="1" width="6.7109375" style="1" customWidth="1"/>
    <col min="2" max="3" width="34.5703125" style="1" customWidth="1"/>
    <col min="4" max="5" width="23" style="1" customWidth="1"/>
    <col min="6" max="6" width="21" style="1" customWidth="1"/>
    <col min="7" max="16384" width="9.140625" style="1"/>
  </cols>
  <sheetData>
    <row r="1" spans="1:6" ht="15.75" thickBot="1" x14ac:dyDescent="0.3">
      <c r="A1" s="197" t="s">
        <v>9</v>
      </c>
      <c r="B1" s="197"/>
      <c r="C1" s="197"/>
      <c r="D1" s="197"/>
      <c r="E1" s="197"/>
    </row>
    <row r="2" spans="1:6" ht="39" customHeight="1" thickBot="1" x14ac:dyDescent="0.25">
      <c r="A2" s="2" t="s">
        <v>7</v>
      </c>
      <c r="B2" s="5" t="s">
        <v>5</v>
      </c>
      <c r="C2" s="2" t="s">
        <v>23</v>
      </c>
      <c r="D2" s="2" t="s">
        <v>8</v>
      </c>
      <c r="E2" s="2" t="s">
        <v>6</v>
      </c>
      <c r="F2" s="2" t="s">
        <v>54</v>
      </c>
    </row>
    <row r="3" spans="1:6" x14ac:dyDescent="0.2">
      <c r="A3" s="73">
        <v>1</v>
      </c>
      <c r="B3" s="40" t="s">
        <v>132</v>
      </c>
      <c r="C3" s="44" t="s">
        <v>133</v>
      </c>
      <c r="D3" s="44" t="s">
        <v>133</v>
      </c>
      <c r="E3" s="44" t="s">
        <v>133</v>
      </c>
      <c r="F3" s="33"/>
    </row>
    <row r="4" spans="1:6" x14ac:dyDescent="0.2">
      <c r="A4" s="94">
        <v>2</v>
      </c>
      <c r="B4" s="39" t="s">
        <v>136</v>
      </c>
      <c r="C4" s="33"/>
      <c r="D4" s="33"/>
      <c r="E4" s="44" t="s">
        <v>133</v>
      </c>
      <c r="F4" s="33"/>
    </row>
    <row r="5" spans="1:6" s="35" customFormat="1" x14ac:dyDescent="0.2">
      <c r="A5" s="94">
        <v>3</v>
      </c>
      <c r="B5" s="39" t="s">
        <v>139</v>
      </c>
      <c r="C5" s="33" t="s">
        <v>133</v>
      </c>
      <c r="D5" s="33" t="s">
        <v>133</v>
      </c>
      <c r="E5" s="44" t="s">
        <v>133</v>
      </c>
      <c r="F5" s="33"/>
    </row>
    <row r="6" spans="1:6" s="35" customFormat="1" x14ac:dyDescent="0.2">
      <c r="A6" s="73">
        <v>4</v>
      </c>
      <c r="B6" s="40" t="s">
        <v>150</v>
      </c>
      <c r="C6" s="33"/>
      <c r="D6" s="33"/>
      <c r="E6" s="44" t="s">
        <v>133</v>
      </c>
      <c r="F6" s="33"/>
    </row>
    <row r="7" spans="1:6" s="35" customFormat="1" x14ac:dyDescent="0.2">
      <c r="A7" s="94">
        <v>5</v>
      </c>
      <c r="B7" s="40" t="s">
        <v>141</v>
      </c>
      <c r="C7" s="33"/>
      <c r="D7" s="33" t="s">
        <v>133</v>
      </c>
      <c r="E7" s="44" t="s">
        <v>133</v>
      </c>
      <c r="F7" s="33"/>
    </row>
    <row r="8" spans="1:6" s="35" customFormat="1" x14ac:dyDescent="0.2">
      <c r="A8" s="94">
        <v>6</v>
      </c>
      <c r="B8" s="102" t="s">
        <v>145</v>
      </c>
      <c r="C8" s="33" t="s">
        <v>133</v>
      </c>
      <c r="D8" s="33" t="s">
        <v>133</v>
      </c>
      <c r="E8" s="44" t="s">
        <v>133</v>
      </c>
      <c r="F8" s="33" t="s">
        <v>143</v>
      </c>
    </row>
    <row r="9" spans="1:6" s="35" customFormat="1" x14ac:dyDescent="0.2">
      <c r="A9" s="73">
        <v>7</v>
      </c>
      <c r="B9" s="40" t="s">
        <v>144</v>
      </c>
      <c r="C9" s="33"/>
      <c r="D9" s="33" t="s">
        <v>133</v>
      </c>
      <c r="E9" s="33"/>
      <c r="F9" s="33"/>
    </row>
    <row r="10" spans="1:6" s="35" customFormat="1" x14ac:dyDescent="0.2">
      <c r="A10" s="94">
        <v>8</v>
      </c>
      <c r="B10" s="40" t="s">
        <v>152</v>
      </c>
      <c r="C10" s="33" t="s">
        <v>133</v>
      </c>
      <c r="D10" s="33" t="s">
        <v>133</v>
      </c>
      <c r="E10" s="33" t="s">
        <v>133</v>
      </c>
      <c r="F10" s="33" t="s">
        <v>143</v>
      </c>
    </row>
    <row r="11" spans="1:6" s="90" customFormat="1" x14ac:dyDescent="0.2">
      <c r="A11" s="94">
        <v>9</v>
      </c>
      <c r="B11" s="40" t="s">
        <v>156</v>
      </c>
      <c r="C11" s="33"/>
      <c r="D11" s="33"/>
      <c r="E11" s="33"/>
      <c r="F11" s="33"/>
    </row>
    <row r="12" spans="1:6" s="35" customFormat="1" x14ac:dyDescent="0.2">
      <c r="A12" s="73">
        <v>10</v>
      </c>
      <c r="B12" s="39" t="s">
        <v>157</v>
      </c>
      <c r="C12" s="33" t="s">
        <v>133</v>
      </c>
      <c r="D12" s="33" t="s">
        <v>133</v>
      </c>
      <c r="E12" s="33" t="s">
        <v>133</v>
      </c>
      <c r="F12" s="33"/>
    </row>
    <row r="13" spans="1:6" s="35" customFormat="1" x14ac:dyDescent="0.2">
      <c r="A13" s="94">
        <v>11</v>
      </c>
      <c r="B13" s="102" t="s">
        <v>162</v>
      </c>
      <c r="C13" s="33" t="s">
        <v>133</v>
      </c>
      <c r="D13" s="33" t="s">
        <v>133</v>
      </c>
      <c r="E13" s="33" t="s">
        <v>133</v>
      </c>
      <c r="F13" s="33" t="s">
        <v>143</v>
      </c>
    </row>
    <row r="14" spans="1:6" s="35" customFormat="1" x14ac:dyDescent="0.2">
      <c r="A14" s="94">
        <v>12</v>
      </c>
      <c r="B14" s="40" t="s">
        <v>168</v>
      </c>
      <c r="C14" s="33" t="s">
        <v>133</v>
      </c>
      <c r="D14" s="33" t="s">
        <v>133</v>
      </c>
      <c r="E14" s="33" t="s">
        <v>133</v>
      </c>
      <c r="F14" s="46"/>
    </row>
    <row r="15" spans="1:6" x14ac:dyDescent="0.2">
      <c r="A15" s="73">
        <v>13</v>
      </c>
      <c r="B15" s="40" t="s">
        <v>175</v>
      </c>
      <c r="C15" s="44" t="s">
        <v>133</v>
      </c>
      <c r="D15" s="44" t="s">
        <v>133</v>
      </c>
      <c r="E15" s="44" t="s">
        <v>133</v>
      </c>
      <c r="F15" s="33"/>
    </row>
    <row r="16" spans="1:6" s="35" customFormat="1" x14ac:dyDescent="0.2">
      <c r="A16" s="94">
        <v>14</v>
      </c>
      <c r="B16" s="102" t="s">
        <v>176</v>
      </c>
      <c r="C16" s="33" t="s">
        <v>133</v>
      </c>
      <c r="D16" s="33" t="s">
        <v>133</v>
      </c>
      <c r="E16" s="33"/>
      <c r="F16" s="33" t="s">
        <v>133</v>
      </c>
    </row>
    <row r="17" spans="1:6" s="35" customFormat="1" x14ac:dyDescent="0.2">
      <c r="A17" s="94">
        <v>15</v>
      </c>
      <c r="B17" s="40" t="s">
        <v>182</v>
      </c>
      <c r="C17" s="33" t="s">
        <v>133</v>
      </c>
      <c r="D17" s="33" t="s">
        <v>133</v>
      </c>
      <c r="E17" s="33" t="s">
        <v>133</v>
      </c>
      <c r="F17" s="33"/>
    </row>
    <row r="18" spans="1:6" s="35" customFormat="1" x14ac:dyDescent="0.2">
      <c r="A18" s="73">
        <v>16</v>
      </c>
      <c r="B18" s="39" t="s">
        <v>185</v>
      </c>
      <c r="C18" s="38" t="s">
        <v>133</v>
      </c>
      <c r="D18" s="33" t="s">
        <v>133</v>
      </c>
      <c r="E18" s="33" t="s">
        <v>133</v>
      </c>
      <c r="F18" s="46"/>
    </row>
    <row r="19" spans="1:6" s="35" customFormat="1" x14ac:dyDescent="0.2">
      <c r="A19" s="94">
        <v>17</v>
      </c>
      <c r="B19" s="40" t="s">
        <v>188</v>
      </c>
      <c r="C19" s="38" t="s">
        <v>133</v>
      </c>
      <c r="D19" s="33" t="s">
        <v>133</v>
      </c>
      <c r="E19" s="33" t="s">
        <v>133</v>
      </c>
      <c r="F19" s="33"/>
    </row>
    <row r="20" spans="1:6" s="35" customFormat="1" x14ac:dyDescent="0.2">
      <c r="A20" s="94">
        <v>18</v>
      </c>
      <c r="B20" s="40" t="s">
        <v>191</v>
      </c>
      <c r="C20" s="33" t="s">
        <v>133</v>
      </c>
      <c r="D20" s="33" t="s">
        <v>133</v>
      </c>
      <c r="E20" s="33" t="s">
        <v>133</v>
      </c>
      <c r="F20" s="33"/>
    </row>
    <row r="21" spans="1:6" s="35" customFormat="1" x14ac:dyDescent="0.2">
      <c r="A21" s="73">
        <v>19</v>
      </c>
      <c r="B21" s="40" t="s">
        <v>194</v>
      </c>
      <c r="C21" s="33" t="s">
        <v>133</v>
      </c>
      <c r="D21" s="33"/>
      <c r="E21" s="33"/>
      <c r="F21" s="33"/>
    </row>
    <row r="22" spans="1:6" s="84" customFormat="1" x14ac:dyDescent="0.2">
      <c r="A22" s="94">
        <v>20</v>
      </c>
      <c r="B22" s="39" t="s">
        <v>197</v>
      </c>
      <c r="C22" s="46"/>
      <c r="D22" s="46"/>
      <c r="E22" s="46"/>
      <c r="F22" s="46"/>
    </row>
    <row r="23" spans="1:6" s="84" customFormat="1" x14ac:dyDescent="0.2">
      <c r="A23" s="94">
        <v>21</v>
      </c>
      <c r="B23" s="40" t="s">
        <v>199</v>
      </c>
      <c r="C23" s="33" t="s">
        <v>133</v>
      </c>
      <c r="D23" s="33" t="s">
        <v>133</v>
      </c>
      <c r="E23" s="33" t="s">
        <v>133</v>
      </c>
      <c r="F23" s="33"/>
    </row>
    <row r="24" spans="1:6" s="84" customFormat="1" x14ac:dyDescent="0.2">
      <c r="A24" s="73">
        <v>22</v>
      </c>
      <c r="B24" s="40" t="s">
        <v>201</v>
      </c>
      <c r="C24" s="33" t="s">
        <v>133</v>
      </c>
      <c r="D24" s="33" t="s">
        <v>133</v>
      </c>
      <c r="E24" s="33" t="s">
        <v>133</v>
      </c>
      <c r="F24" s="46"/>
    </row>
    <row r="25" spans="1:6" s="84" customFormat="1" x14ac:dyDescent="0.2">
      <c r="A25" s="85"/>
      <c r="B25" s="39"/>
      <c r="C25" s="46"/>
      <c r="D25" s="46"/>
      <c r="E25" s="46"/>
      <c r="F25" s="46"/>
    </row>
    <row r="26" spans="1:6" s="84" customFormat="1" x14ac:dyDescent="0.2">
      <c r="A26" s="85"/>
      <c r="B26" s="85"/>
      <c r="C26" s="55"/>
      <c r="D26" s="55"/>
      <c r="E26" s="55"/>
      <c r="F26" s="55"/>
    </row>
    <row r="27" spans="1:6" x14ac:dyDescent="0.2">
      <c r="F27" s="16"/>
    </row>
    <row r="28" spans="1:6" x14ac:dyDescent="0.2">
      <c r="A28" s="198" t="s">
        <v>124</v>
      </c>
      <c r="B28" s="198"/>
      <c r="C28" s="198"/>
      <c r="D28" s="198"/>
      <c r="E28" s="198"/>
    </row>
  </sheetData>
  <mergeCells count="2">
    <mergeCell ref="A1:E1"/>
    <mergeCell ref="A28:E28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T28"/>
  <sheetViews>
    <sheetView topLeftCell="A3" workbookViewId="0">
      <selection activeCell="A4" sqref="A4:A25"/>
    </sheetView>
  </sheetViews>
  <sheetFormatPr defaultRowHeight="14.25" x14ac:dyDescent="0.2"/>
  <cols>
    <col min="1" max="1" width="7" style="1" customWidth="1"/>
    <col min="2" max="2" width="32" style="1" customWidth="1"/>
    <col min="3" max="3" width="13.28515625" style="1" customWidth="1"/>
    <col min="4" max="4" width="15.5703125" style="1" bestFit="1" customWidth="1"/>
    <col min="5" max="5" width="16.5703125" style="1" customWidth="1"/>
    <col min="6" max="6" width="11.7109375" style="1" customWidth="1"/>
    <col min="7" max="7" width="12.28515625" style="1" customWidth="1"/>
    <col min="8" max="16384" width="9.140625" style="1"/>
  </cols>
  <sheetData>
    <row r="1" spans="1:8" ht="15.75" customHeight="1" thickBot="1" x14ac:dyDescent="0.25">
      <c r="A1" s="181" t="s">
        <v>10</v>
      </c>
      <c r="B1" s="181"/>
      <c r="C1" s="181"/>
      <c r="D1" s="181"/>
      <c r="E1" s="181"/>
      <c r="F1" s="181"/>
      <c r="G1" s="181"/>
      <c r="H1" s="181"/>
    </row>
    <row r="2" spans="1:8" ht="21" customHeight="1" thickBot="1" x14ac:dyDescent="0.25">
      <c r="A2" s="171" t="s">
        <v>17</v>
      </c>
      <c r="B2" s="161" t="s">
        <v>0</v>
      </c>
      <c r="C2" s="199" t="s">
        <v>11</v>
      </c>
      <c r="D2" s="200"/>
      <c r="E2" s="200"/>
      <c r="F2" s="200"/>
      <c r="G2" s="200"/>
      <c r="H2" s="201"/>
    </row>
    <row r="3" spans="1:8" ht="32.25" customHeight="1" thickBot="1" x14ac:dyDescent="0.25">
      <c r="A3" s="174"/>
      <c r="B3" s="163"/>
      <c r="C3" s="3" t="s">
        <v>12</v>
      </c>
      <c r="D3" s="4" t="s">
        <v>13</v>
      </c>
      <c r="E3" s="2" t="s">
        <v>21</v>
      </c>
      <c r="F3" s="2" t="s">
        <v>14</v>
      </c>
      <c r="G3" s="2" t="s">
        <v>15</v>
      </c>
      <c r="H3" s="2" t="s">
        <v>16</v>
      </c>
    </row>
    <row r="4" spans="1:8" x14ac:dyDescent="0.2">
      <c r="A4" s="73">
        <v>1</v>
      </c>
      <c r="B4" s="28" t="s">
        <v>132</v>
      </c>
      <c r="C4" s="30" t="s">
        <v>133</v>
      </c>
      <c r="D4" s="30" t="s">
        <v>133</v>
      </c>
      <c r="E4" s="28"/>
      <c r="F4" s="28"/>
      <c r="G4" s="28"/>
      <c r="H4" s="28"/>
    </row>
    <row r="5" spans="1:8" ht="14.25" customHeight="1" x14ac:dyDescent="0.2">
      <c r="A5" s="95">
        <v>2</v>
      </c>
      <c r="B5" s="42" t="s">
        <v>136</v>
      </c>
      <c r="C5" s="51" t="s">
        <v>133</v>
      </c>
      <c r="D5" s="37" t="s">
        <v>133</v>
      </c>
      <c r="E5" s="50"/>
      <c r="F5" s="50"/>
      <c r="G5" s="50"/>
      <c r="H5" s="50"/>
    </row>
    <row r="6" spans="1:8" s="35" customFormat="1" ht="14.25" customHeight="1" x14ac:dyDescent="0.2">
      <c r="A6" s="95">
        <v>3</v>
      </c>
      <c r="B6" s="41" t="s">
        <v>154</v>
      </c>
      <c r="C6" s="38" t="s">
        <v>133</v>
      </c>
      <c r="D6" s="37" t="s">
        <v>133</v>
      </c>
      <c r="E6" s="40"/>
      <c r="F6" s="40"/>
      <c r="G6" s="40"/>
      <c r="H6" s="40"/>
    </row>
    <row r="7" spans="1:8" s="35" customFormat="1" ht="14.25" customHeight="1" x14ac:dyDescent="0.2">
      <c r="A7" s="73">
        <v>4</v>
      </c>
      <c r="B7" s="36" t="s">
        <v>153</v>
      </c>
      <c r="C7" s="46" t="s">
        <v>133</v>
      </c>
      <c r="D7" s="37" t="s">
        <v>133</v>
      </c>
      <c r="E7" s="40"/>
      <c r="F7" s="40"/>
      <c r="G7" s="40"/>
      <c r="H7" s="46" t="s">
        <v>133</v>
      </c>
    </row>
    <row r="8" spans="1:8" s="35" customFormat="1" ht="14.25" customHeight="1" x14ac:dyDescent="0.2">
      <c r="A8" s="95">
        <v>5</v>
      </c>
      <c r="B8" s="36" t="s">
        <v>141</v>
      </c>
      <c r="C8" s="46" t="s">
        <v>133</v>
      </c>
      <c r="D8" s="37" t="s">
        <v>133</v>
      </c>
      <c r="E8" s="40"/>
      <c r="F8" s="40"/>
      <c r="G8" s="40"/>
      <c r="H8" s="33"/>
    </row>
    <row r="9" spans="1:8" s="35" customFormat="1" ht="14.25" customHeight="1" x14ac:dyDescent="0.2">
      <c r="A9" s="95">
        <v>6</v>
      </c>
      <c r="B9" s="49" t="s">
        <v>145</v>
      </c>
      <c r="C9" s="55" t="s">
        <v>133</v>
      </c>
      <c r="D9" s="37" t="s">
        <v>133</v>
      </c>
      <c r="E9" s="49"/>
      <c r="F9" s="49"/>
      <c r="G9" s="49"/>
      <c r="H9" s="54" t="s">
        <v>133</v>
      </c>
    </row>
    <row r="10" spans="1:8" s="35" customFormat="1" ht="14.25" customHeight="1" x14ac:dyDescent="0.2">
      <c r="A10" s="73">
        <v>7</v>
      </c>
      <c r="B10" s="53" t="s">
        <v>144</v>
      </c>
      <c r="C10" s="52"/>
      <c r="D10" s="52"/>
      <c r="E10" s="53"/>
      <c r="F10" s="53"/>
      <c r="G10" s="53"/>
      <c r="H10" s="54" t="s">
        <v>133</v>
      </c>
    </row>
    <row r="11" spans="1:8" s="35" customFormat="1" ht="14.25" customHeight="1" x14ac:dyDescent="0.2">
      <c r="A11" s="95">
        <v>8</v>
      </c>
      <c r="B11" s="53" t="s">
        <v>152</v>
      </c>
      <c r="C11" s="55" t="s">
        <v>133</v>
      </c>
      <c r="D11" s="55" t="s">
        <v>133</v>
      </c>
      <c r="E11" s="53"/>
      <c r="F11" s="53"/>
      <c r="G11" s="53"/>
      <c r="H11" s="54" t="s">
        <v>133</v>
      </c>
    </row>
    <row r="12" spans="1:8" s="90" customFormat="1" ht="14.25" customHeight="1" x14ac:dyDescent="0.2">
      <c r="A12" s="95">
        <v>9</v>
      </c>
      <c r="B12" s="92" t="s">
        <v>204</v>
      </c>
      <c r="C12" s="94"/>
      <c r="D12" s="94"/>
      <c r="E12" s="92"/>
      <c r="F12" s="92"/>
      <c r="G12" s="92"/>
      <c r="H12" s="73"/>
    </row>
    <row r="13" spans="1:8" s="35" customFormat="1" ht="14.25" customHeight="1" x14ac:dyDescent="0.2">
      <c r="A13" s="73">
        <v>10</v>
      </c>
      <c r="B13" s="41" t="s">
        <v>157</v>
      </c>
      <c r="C13" s="46" t="s">
        <v>133</v>
      </c>
      <c r="D13" s="46" t="s">
        <v>133</v>
      </c>
      <c r="E13" s="40"/>
      <c r="F13" s="40"/>
      <c r="G13" s="40"/>
      <c r="H13" s="46" t="s">
        <v>133</v>
      </c>
    </row>
    <row r="14" spans="1:8" s="35" customFormat="1" ht="14.25" customHeight="1" x14ac:dyDescent="0.2">
      <c r="A14" s="95">
        <v>11</v>
      </c>
      <c r="B14" s="66" t="s">
        <v>162</v>
      </c>
      <c r="C14" s="37" t="s">
        <v>133</v>
      </c>
      <c r="D14" s="37" t="s">
        <v>133</v>
      </c>
      <c r="E14" s="29"/>
      <c r="F14" s="29"/>
      <c r="G14" s="29"/>
      <c r="H14" s="29" t="s">
        <v>133</v>
      </c>
    </row>
    <row r="15" spans="1:8" s="35" customFormat="1" ht="14.25" customHeight="1" x14ac:dyDescent="0.2">
      <c r="A15" s="95">
        <v>12</v>
      </c>
      <c r="B15" s="61" t="s">
        <v>169</v>
      </c>
      <c r="C15" s="60"/>
      <c r="D15" s="55" t="s">
        <v>133</v>
      </c>
      <c r="E15" s="54"/>
      <c r="F15" s="54"/>
      <c r="G15" s="54"/>
      <c r="H15" s="54" t="s">
        <v>133</v>
      </c>
    </row>
    <row r="16" spans="1:8" s="35" customFormat="1" ht="14.25" customHeight="1" x14ac:dyDescent="0.2">
      <c r="A16" s="73">
        <v>13</v>
      </c>
      <c r="B16" s="61" t="s">
        <v>175</v>
      </c>
      <c r="C16" s="69" t="s">
        <v>133</v>
      </c>
      <c r="D16" s="69" t="s">
        <v>133</v>
      </c>
      <c r="E16" s="61"/>
      <c r="F16" s="61"/>
      <c r="G16" s="61"/>
      <c r="H16" s="29" t="s">
        <v>133</v>
      </c>
    </row>
    <row r="17" spans="1:124" s="35" customFormat="1" ht="14.25" customHeight="1" x14ac:dyDescent="0.2">
      <c r="A17" s="95">
        <v>14</v>
      </c>
      <c r="B17" s="61" t="s">
        <v>178</v>
      </c>
      <c r="C17" s="55" t="s">
        <v>133</v>
      </c>
      <c r="D17" s="55" t="s">
        <v>133</v>
      </c>
      <c r="E17" s="73"/>
      <c r="F17" s="73"/>
      <c r="G17" s="73"/>
      <c r="H17" s="73" t="s">
        <v>133</v>
      </c>
    </row>
    <row r="18" spans="1:124" s="35" customFormat="1" ht="14.25" customHeight="1" x14ac:dyDescent="0.2">
      <c r="A18" s="95">
        <v>15</v>
      </c>
      <c r="B18" s="61" t="s">
        <v>182</v>
      </c>
      <c r="C18" s="55" t="s">
        <v>133</v>
      </c>
      <c r="D18" s="55" t="s">
        <v>133</v>
      </c>
      <c r="E18" s="73"/>
      <c r="F18" s="73"/>
      <c r="G18" s="73" t="s">
        <v>133</v>
      </c>
      <c r="H18" s="73"/>
    </row>
    <row r="19" spans="1:124" s="35" customFormat="1" ht="14.25" customHeight="1" x14ac:dyDescent="0.2">
      <c r="A19" s="73">
        <v>16</v>
      </c>
      <c r="B19" s="78" t="s">
        <v>185</v>
      </c>
      <c r="C19" s="55" t="s">
        <v>133</v>
      </c>
      <c r="D19" s="55" t="s">
        <v>133</v>
      </c>
      <c r="E19" s="73"/>
      <c r="F19" s="73"/>
      <c r="G19" s="73"/>
      <c r="H19" s="73" t="s">
        <v>133</v>
      </c>
    </row>
    <row r="20" spans="1:124" s="35" customFormat="1" ht="14.25" customHeight="1" x14ac:dyDescent="0.2">
      <c r="A20" s="95">
        <v>17</v>
      </c>
      <c r="B20" s="40" t="s">
        <v>188</v>
      </c>
      <c r="C20" s="55" t="s">
        <v>133</v>
      </c>
      <c r="D20" s="55" t="s">
        <v>133</v>
      </c>
      <c r="E20" s="78"/>
      <c r="F20" s="78"/>
      <c r="G20" s="78"/>
      <c r="H20" s="73" t="s">
        <v>133</v>
      </c>
    </row>
    <row r="21" spans="1:124" ht="15" customHeight="1" x14ac:dyDescent="0.2">
      <c r="A21" s="95">
        <v>18</v>
      </c>
      <c r="B21" s="86" t="s">
        <v>192</v>
      </c>
      <c r="C21" s="85"/>
      <c r="D21" s="94" t="s">
        <v>133</v>
      </c>
      <c r="E21" s="86"/>
      <c r="F21" s="86"/>
      <c r="G21" s="86"/>
      <c r="H21" s="86"/>
    </row>
    <row r="22" spans="1:124" s="84" customFormat="1" ht="15" customHeight="1" x14ac:dyDescent="0.2">
      <c r="A22" s="73">
        <v>19</v>
      </c>
      <c r="B22" s="80" t="s">
        <v>194</v>
      </c>
      <c r="C22" s="71" t="s">
        <v>133</v>
      </c>
      <c r="D22" s="55" t="s">
        <v>133</v>
      </c>
      <c r="E22" s="73"/>
      <c r="F22" s="73"/>
      <c r="G22" s="73"/>
      <c r="H22" s="73" t="s">
        <v>133</v>
      </c>
    </row>
    <row r="23" spans="1:124" s="84" customFormat="1" ht="29.25" customHeight="1" x14ac:dyDescent="0.2">
      <c r="A23" s="95">
        <v>20</v>
      </c>
      <c r="B23" s="89" t="s">
        <v>197</v>
      </c>
      <c r="C23" s="91"/>
      <c r="D23" s="94" t="s">
        <v>133</v>
      </c>
      <c r="E23" s="92"/>
      <c r="F23" s="92"/>
      <c r="G23" s="92"/>
      <c r="H23" s="92"/>
    </row>
    <row r="24" spans="1:124" s="84" customFormat="1" ht="15" x14ac:dyDescent="0.25">
      <c r="A24" s="95">
        <v>21</v>
      </c>
      <c r="B24" s="106" t="s">
        <v>200</v>
      </c>
      <c r="C24" s="94" t="s">
        <v>133</v>
      </c>
      <c r="D24" s="94" t="s">
        <v>133</v>
      </c>
      <c r="E24" s="94" t="s">
        <v>133</v>
      </c>
      <c r="F24" s="94"/>
      <c r="G24" s="91"/>
      <c r="H24" s="79"/>
    </row>
    <row r="25" spans="1:124" s="90" customFormat="1" x14ac:dyDescent="0.2">
      <c r="A25" s="73">
        <v>22</v>
      </c>
      <c r="B25" s="91" t="s">
        <v>201</v>
      </c>
      <c r="C25" s="94" t="s">
        <v>133</v>
      </c>
      <c r="D25" s="94" t="s">
        <v>133</v>
      </c>
      <c r="E25" s="94"/>
      <c r="F25" s="94"/>
      <c r="G25" s="94"/>
      <c r="H25" s="94" t="s">
        <v>133</v>
      </c>
    </row>
    <row r="26" spans="1:124" s="90" customFormat="1" ht="15" x14ac:dyDescent="0.25">
      <c r="A26" s="79"/>
      <c r="B26" s="96"/>
      <c r="C26" s="70"/>
      <c r="D26" s="70"/>
      <c r="E26" s="70"/>
      <c r="F26" s="70"/>
      <c r="G26" s="79"/>
      <c r="H26" s="79"/>
    </row>
    <row r="27" spans="1:124" s="91" customFormat="1" x14ac:dyDescent="0.2"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  <c r="BI27" s="27"/>
      <c r="BJ27" s="27"/>
      <c r="BK27" s="27"/>
      <c r="BL27" s="27"/>
      <c r="BM27" s="27"/>
      <c r="BN27" s="27"/>
      <c r="BO27" s="27"/>
      <c r="BP27" s="27"/>
      <c r="BQ27" s="27"/>
      <c r="BR27" s="27"/>
      <c r="BS27" s="27"/>
      <c r="BT27" s="27"/>
      <c r="BU27" s="27"/>
      <c r="BV27" s="27"/>
      <c r="BW27" s="27"/>
      <c r="BX27" s="27"/>
      <c r="BY27" s="27"/>
      <c r="BZ27" s="27"/>
      <c r="CA27" s="27"/>
      <c r="CB27" s="27"/>
      <c r="CC27" s="27"/>
      <c r="CD27" s="27"/>
      <c r="CE27" s="27"/>
      <c r="CF27" s="27"/>
      <c r="CG27" s="27"/>
      <c r="CH27" s="27"/>
      <c r="CI27" s="27"/>
      <c r="CJ27" s="27"/>
      <c r="CK27" s="27"/>
      <c r="CL27" s="27"/>
      <c r="CM27" s="27"/>
      <c r="CN27" s="27"/>
      <c r="CO27" s="27"/>
      <c r="CP27" s="27"/>
      <c r="CQ27" s="27"/>
      <c r="CR27" s="27"/>
      <c r="CS27" s="27"/>
      <c r="CT27" s="27"/>
      <c r="CU27" s="27"/>
      <c r="CV27" s="27"/>
      <c r="CW27" s="27"/>
      <c r="CX27" s="27"/>
      <c r="CY27" s="27"/>
      <c r="CZ27" s="27"/>
      <c r="DA27" s="27"/>
      <c r="DB27" s="27"/>
      <c r="DC27" s="27"/>
      <c r="DD27" s="27"/>
      <c r="DE27" s="27"/>
      <c r="DF27" s="27"/>
      <c r="DG27" s="27"/>
      <c r="DH27" s="27"/>
      <c r="DI27" s="27"/>
      <c r="DJ27" s="27"/>
      <c r="DK27" s="27"/>
      <c r="DL27" s="27"/>
      <c r="DM27" s="27"/>
      <c r="DN27" s="27"/>
      <c r="DO27" s="27"/>
      <c r="DP27" s="27"/>
      <c r="DQ27" s="27"/>
      <c r="DR27" s="27"/>
      <c r="DS27" s="27"/>
      <c r="DT27" s="27"/>
    </row>
    <row r="28" spans="1:124" x14ac:dyDescent="0.2">
      <c r="A28" s="198" t="s">
        <v>122</v>
      </c>
      <c r="B28" s="198"/>
      <c r="C28" s="198"/>
      <c r="D28" s="198"/>
      <c r="E28" s="23"/>
    </row>
  </sheetData>
  <mergeCells count="5">
    <mergeCell ref="A28:D28"/>
    <mergeCell ref="A1:H1"/>
    <mergeCell ref="A2:A3"/>
    <mergeCell ref="B2:B3"/>
    <mergeCell ref="C2:H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topLeftCell="A7" workbookViewId="0">
      <selection activeCell="B18" sqref="B18"/>
    </sheetView>
  </sheetViews>
  <sheetFormatPr defaultRowHeight="14.25" x14ac:dyDescent="0.2"/>
  <cols>
    <col min="1" max="1" width="5.85546875" style="1" customWidth="1"/>
    <col min="2" max="2" width="33.85546875" style="1" customWidth="1"/>
    <col min="3" max="3" width="36" style="1" customWidth="1"/>
    <col min="4" max="4" width="22.7109375" style="1" customWidth="1"/>
    <col min="5" max="6" width="17.85546875" style="1" customWidth="1"/>
    <col min="7" max="7" width="20.28515625" style="1" customWidth="1"/>
    <col min="8" max="16384" width="9.140625" style="1"/>
  </cols>
  <sheetData>
    <row r="1" spans="1:8" ht="23.25" customHeight="1" thickBot="1" x14ac:dyDescent="0.25">
      <c r="A1" s="154" t="s">
        <v>125</v>
      </c>
      <c r="B1" s="154"/>
      <c r="C1" s="154"/>
      <c r="D1" s="154"/>
      <c r="E1" s="154"/>
      <c r="F1" s="154"/>
      <c r="G1" s="154"/>
    </row>
    <row r="2" spans="1:8" ht="15" customHeight="1" thickBot="1" x14ac:dyDescent="0.3">
      <c r="A2" s="161" t="s">
        <v>17</v>
      </c>
      <c r="B2" s="161" t="s">
        <v>0</v>
      </c>
      <c r="C2" s="206" t="s">
        <v>24</v>
      </c>
      <c r="D2" s="207"/>
      <c r="E2" s="203" t="s">
        <v>28</v>
      </c>
      <c r="F2" s="204"/>
      <c r="G2" s="205"/>
    </row>
    <row r="3" spans="1:8" ht="30.75" thickBot="1" x14ac:dyDescent="0.25">
      <c r="A3" s="163"/>
      <c r="B3" s="208"/>
      <c r="C3" s="2" t="s">
        <v>111</v>
      </c>
      <c r="D3" s="5" t="s">
        <v>112</v>
      </c>
      <c r="E3" s="24" t="s">
        <v>25</v>
      </c>
      <c r="F3" s="2" t="s">
        <v>27</v>
      </c>
      <c r="G3" s="2" t="s">
        <v>26</v>
      </c>
      <c r="H3" s="19"/>
    </row>
    <row r="4" spans="1:8" x14ac:dyDescent="0.2">
      <c r="A4" s="73">
        <v>1</v>
      </c>
      <c r="B4" s="40" t="s">
        <v>132</v>
      </c>
      <c r="C4" s="44" t="s">
        <v>133</v>
      </c>
      <c r="D4" s="44" t="s">
        <v>133</v>
      </c>
      <c r="E4" s="44"/>
      <c r="F4" s="44" t="s">
        <v>133</v>
      </c>
      <c r="G4" s="40"/>
    </row>
    <row r="5" spans="1:8" x14ac:dyDescent="0.2">
      <c r="A5" s="94">
        <v>2</v>
      </c>
      <c r="B5" s="39" t="s">
        <v>136</v>
      </c>
      <c r="C5" s="33"/>
      <c r="D5" s="44" t="s">
        <v>133</v>
      </c>
      <c r="E5" s="33"/>
      <c r="F5" s="33"/>
      <c r="G5" s="33"/>
    </row>
    <row r="6" spans="1:8" s="35" customFormat="1" x14ac:dyDescent="0.2">
      <c r="A6" s="94">
        <v>3</v>
      </c>
      <c r="B6" s="39" t="s">
        <v>139</v>
      </c>
      <c r="C6" s="33" t="s">
        <v>133</v>
      </c>
      <c r="D6" s="33" t="s">
        <v>133</v>
      </c>
      <c r="E6" s="33"/>
      <c r="F6" s="33" t="s">
        <v>133</v>
      </c>
      <c r="G6" s="40"/>
    </row>
    <row r="7" spans="1:8" s="35" customFormat="1" x14ac:dyDescent="0.2">
      <c r="A7" s="73">
        <v>4</v>
      </c>
      <c r="B7" s="40" t="s">
        <v>150</v>
      </c>
      <c r="C7" s="40"/>
      <c r="D7" s="40"/>
      <c r="E7" s="40"/>
      <c r="F7" s="40"/>
      <c r="G7" s="40"/>
    </row>
    <row r="8" spans="1:8" s="35" customFormat="1" x14ac:dyDescent="0.2">
      <c r="A8" s="94">
        <v>5</v>
      </c>
      <c r="B8" s="40" t="s">
        <v>141</v>
      </c>
      <c r="C8" s="40"/>
      <c r="D8" s="33" t="s">
        <v>133</v>
      </c>
      <c r="E8" s="33"/>
      <c r="F8" s="33" t="s">
        <v>133</v>
      </c>
      <c r="G8" s="40"/>
    </row>
    <row r="9" spans="1:8" s="35" customFormat="1" x14ac:dyDescent="0.2">
      <c r="A9" s="94">
        <v>6</v>
      </c>
      <c r="B9" s="40" t="s">
        <v>145</v>
      </c>
      <c r="C9" s="33" t="s">
        <v>133</v>
      </c>
      <c r="D9" s="33" t="s">
        <v>133</v>
      </c>
      <c r="E9" s="33"/>
      <c r="F9" s="33" t="s">
        <v>133</v>
      </c>
      <c r="G9" s="33"/>
    </row>
    <row r="10" spans="1:8" s="35" customFormat="1" x14ac:dyDescent="0.2">
      <c r="A10" s="73">
        <v>7</v>
      </c>
      <c r="B10" s="40" t="s">
        <v>144</v>
      </c>
      <c r="C10" s="40"/>
      <c r="D10" s="40"/>
      <c r="E10" s="40"/>
      <c r="F10" s="40"/>
      <c r="G10" s="40"/>
    </row>
    <row r="11" spans="1:8" s="35" customFormat="1" x14ac:dyDescent="0.2">
      <c r="A11" s="94">
        <v>8</v>
      </c>
      <c r="B11" s="40" t="s">
        <v>152</v>
      </c>
      <c r="C11" s="33" t="s">
        <v>133</v>
      </c>
      <c r="D11" s="33" t="s">
        <v>133</v>
      </c>
      <c r="E11" s="40"/>
      <c r="F11" s="33" t="s">
        <v>133</v>
      </c>
      <c r="G11" s="40"/>
    </row>
    <row r="12" spans="1:8" s="90" customFormat="1" x14ac:dyDescent="0.2">
      <c r="A12" s="94">
        <v>9</v>
      </c>
      <c r="B12" s="40" t="s">
        <v>156</v>
      </c>
      <c r="C12" s="33"/>
      <c r="D12" s="33"/>
      <c r="E12" s="40"/>
      <c r="F12" s="33"/>
      <c r="G12" s="40"/>
    </row>
    <row r="13" spans="1:8" s="35" customFormat="1" x14ac:dyDescent="0.2">
      <c r="A13" s="73">
        <v>10</v>
      </c>
      <c r="B13" s="39" t="s">
        <v>157</v>
      </c>
      <c r="C13" s="104" t="s">
        <v>133</v>
      </c>
      <c r="D13" s="104" t="s">
        <v>133</v>
      </c>
      <c r="E13" s="107"/>
      <c r="F13" s="104" t="s">
        <v>133</v>
      </c>
      <c r="G13" s="107"/>
    </row>
    <row r="14" spans="1:8" s="35" customFormat="1" x14ac:dyDescent="0.2">
      <c r="A14" s="94">
        <v>11</v>
      </c>
      <c r="B14" s="108" t="s">
        <v>162</v>
      </c>
      <c r="C14" s="33" t="s">
        <v>133</v>
      </c>
      <c r="D14" s="33" t="s">
        <v>133</v>
      </c>
      <c r="E14" s="33"/>
      <c r="F14" s="33" t="s">
        <v>133</v>
      </c>
      <c r="G14" s="33"/>
    </row>
    <row r="15" spans="1:8" s="90" customFormat="1" x14ac:dyDescent="0.2">
      <c r="A15" s="94">
        <v>12</v>
      </c>
      <c r="B15" s="108" t="s">
        <v>206</v>
      </c>
      <c r="C15" s="33"/>
      <c r="D15" s="33"/>
      <c r="E15" s="33"/>
      <c r="F15" s="33"/>
      <c r="G15" s="33"/>
    </row>
    <row r="16" spans="1:8" s="35" customFormat="1" x14ac:dyDescent="0.2">
      <c r="A16" s="73">
        <v>13</v>
      </c>
      <c r="B16" s="40" t="s">
        <v>205</v>
      </c>
      <c r="C16" s="44" t="s">
        <v>133</v>
      </c>
      <c r="D16" s="44" t="s">
        <v>133</v>
      </c>
      <c r="E16" s="40"/>
      <c r="F16" s="44" t="s">
        <v>133</v>
      </c>
      <c r="G16" s="40"/>
    </row>
    <row r="17" spans="1:7" s="35" customFormat="1" x14ac:dyDescent="0.2">
      <c r="A17" s="94">
        <v>14</v>
      </c>
      <c r="B17" s="40" t="s">
        <v>179</v>
      </c>
      <c r="C17" s="33" t="s">
        <v>133</v>
      </c>
      <c r="D17" s="33" t="s">
        <v>133</v>
      </c>
      <c r="E17" s="33" t="s">
        <v>133</v>
      </c>
      <c r="F17" s="33" t="s">
        <v>133</v>
      </c>
      <c r="G17" s="33"/>
    </row>
    <row r="18" spans="1:7" s="35" customFormat="1" x14ac:dyDescent="0.2">
      <c r="A18" s="94">
        <v>15</v>
      </c>
      <c r="B18" s="108" t="s">
        <v>183</v>
      </c>
      <c r="C18" s="33" t="s">
        <v>133</v>
      </c>
      <c r="D18" s="33" t="s">
        <v>133</v>
      </c>
      <c r="E18" s="33" t="s">
        <v>133</v>
      </c>
      <c r="F18" s="33"/>
      <c r="G18" s="33"/>
    </row>
    <row r="19" spans="1:7" s="35" customFormat="1" x14ac:dyDescent="0.2">
      <c r="A19" s="73">
        <v>16</v>
      </c>
      <c r="B19" s="40" t="s">
        <v>185</v>
      </c>
      <c r="C19" s="33" t="s">
        <v>133</v>
      </c>
      <c r="D19" s="33" t="s">
        <v>133</v>
      </c>
      <c r="E19" s="40"/>
      <c r="F19" s="40"/>
      <c r="G19" s="40"/>
    </row>
    <row r="20" spans="1:7" s="35" customFormat="1" x14ac:dyDescent="0.2">
      <c r="A20" s="94">
        <v>17</v>
      </c>
      <c r="B20" s="40" t="s">
        <v>188</v>
      </c>
      <c r="C20" s="33" t="s">
        <v>133</v>
      </c>
      <c r="D20" s="33" t="s">
        <v>133</v>
      </c>
      <c r="E20" s="40"/>
      <c r="F20" s="44" t="s">
        <v>133</v>
      </c>
      <c r="G20" s="40"/>
    </row>
    <row r="21" spans="1:7" x14ac:dyDescent="0.2">
      <c r="A21" s="94">
        <v>18</v>
      </c>
      <c r="B21" s="102" t="s">
        <v>193</v>
      </c>
      <c r="C21" s="33"/>
      <c r="D21" s="33" t="s">
        <v>133</v>
      </c>
      <c r="E21" s="33"/>
      <c r="F21" s="33" t="s">
        <v>133</v>
      </c>
      <c r="G21" s="33"/>
    </row>
    <row r="22" spans="1:7" s="35" customFormat="1" x14ac:dyDescent="0.2">
      <c r="A22" s="73">
        <v>19</v>
      </c>
      <c r="B22" s="39" t="s">
        <v>194</v>
      </c>
      <c r="C22" s="46" t="s">
        <v>133</v>
      </c>
      <c r="D22" s="46" t="s">
        <v>133</v>
      </c>
      <c r="E22" s="46"/>
      <c r="F22" s="46" t="s">
        <v>133</v>
      </c>
      <c r="G22" s="46"/>
    </row>
    <row r="23" spans="1:7" s="35" customFormat="1" ht="28.5" x14ac:dyDescent="0.2">
      <c r="A23" s="94">
        <v>20</v>
      </c>
      <c r="B23" s="109" t="s">
        <v>197</v>
      </c>
      <c r="C23" s="109"/>
      <c r="D23" s="109"/>
      <c r="E23" s="39"/>
      <c r="F23" s="39"/>
      <c r="G23" s="39"/>
    </row>
    <row r="24" spans="1:7" s="90" customFormat="1" x14ac:dyDescent="0.2">
      <c r="A24" s="94">
        <v>21</v>
      </c>
      <c r="B24" s="40" t="s">
        <v>200</v>
      </c>
      <c r="C24" s="33" t="s">
        <v>133</v>
      </c>
      <c r="D24" s="33" t="s">
        <v>133</v>
      </c>
      <c r="E24" s="33"/>
      <c r="F24" s="33" t="s">
        <v>133</v>
      </c>
      <c r="G24" s="33"/>
    </row>
    <row r="25" spans="1:7" s="90" customFormat="1" x14ac:dyDescent="0.2">
      <c r="A25" s="73">
        <v>22</v>
      </c>
      <c r="B25" s="92" t="s">
        <v>201</v>
      </c>
      <c r="C25" s="73" t="s">
        <v>133</v>
      </c>
      <c r="D25" s="73" t="s">
        <v>133</v>
      </c>
      <c r="E25" s="73" t="s">
        <v>133</v>
      </c>
      <c r="F25" s="73" t="s">
        <v>133</v>
      </c>
      <c r="G25" s="73"/>
    </row>
    <row r="27" spans="1:7" x14ac:dyDescent="0.2">
      <c r="A27" s="202" t="s">
        <v>122</v>
      </c>
      <c r="B27" s="202"/>
      <c r="C27" s="202"/>
    </row>
  </sheetData>
  <mergeCells count="6">
    <mergeCell ref="A27:C27"/>
    <mergeCell ref="E2:G2"/>
    <mergeCell ref="A1:G1"/>
    <mergeCell ref="C2:D2"/>
    <mergeCell ref="A2:A3"/>
    <mergeCell ref="B2:B3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33"/>
  <sheetViews>
    <sheetView topLeftCell="A13" workbookViewId="0">
      <selection activeCell="B34" sqref="B34"/>
    </sheetView>
  </sheetViews>
  <sheetFormatPr defaultRowHeight="14.25" x14ac:dyDescent="0.2"/>
  <cols>
    <col min="1" max="1" width="5" style="1" customWidth="1"/>
    <col min="2" max="2" width="26.85546875" style="1" customWidth="1"/>
    <col min="3" max="46" width="5.7109375" style="1" customWidth="1"/>
    <col min="47" max="16384" width="9.140625" style="1"/>
  </cols>
  <sheetData>
    <row r="1" spans="1:46" ht="36.75" customHeight="1" thickBot="1" x14ac:dyDescent="0.25">
      <c r="A1" s="211" t="s">
        <v>29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  <c r="Z1" s="153"/>
      <c r="AA1" s="153"/>
      <c r="AB1" s="153"/>
      <c r="AC1" s="153"/>
      <c r="AD1" s="153"/>
      <c r="AE1" s="153"/>
      <c r="AF1" s="153"/>
      <c r="AG1" s="153"/>
      <c r="AH1" s="153"/>
      <c r="AI1" s="153"/>
      <c r="AJ1" s="153"/>
      <c r="AK1" s="153"/>
      <c r="AL1" s="153"/>
      <c r="AM1" s="153"/>
      <c r="AN1" s="153"/>
      <c r="AO1" s="153"/>
      <c r="AP1" s="153"/>
      <c r="AQ1" s="153"/>
      <c r="AR1" s="153"/>
      <c r="AS1" s="153"/>
      <c r="AT1" s="153"/>
    </row>
    <row r="2" spans="1:46" ht="15" customHeight="1" x14ac:dyDescent="0.2">
      <c r="A2" s="216" t="s">
        <v>135</v>
      </c>
      <c r="B2" s="224" t="s">
        <v>163</v>
      </c>
      <c r="C2" s="218" t="s">
        <v>129</v>
      </c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  <c r="P2" s="219"/>
      <c r="Q2" s="219"/>
      <c r="R2" s="219"/>
      <c r="S2" s="219"/>
      <c r="T2" s="219"/>
      <c r="U2" s="219"/>
      <c r="V2" s="219"/>
      <c r="W2" s="219"/>
      <c r="X2" s="220"/>
      <c r="Y2" s="31"/>
      <c r="Z2" s="31"/>
      <c r="AA2" s="219" t="s">
        <v>130</v>
      </c>
      <c r="AB2" s="219"/>
      <c r="AC2" s="219"/>
      <c r="AD2" s="219"/>
      <c r="AE2" s="219"/>
      <c r="AF2" s="219"/>
      <c r="AG2" s="219"/>
      <c r="AH2" s="219"/>
      <c r="AI2" s="219"/>
      <c r="AJ2" s="219"/>
      <c r="AK2" s="219"/>
      <c r="AL2" s="219"/>
      <c r="AM2" s="219"/>
      <c r="AN2" s="219"/>
      <c r="AO2" s="219"/>
      <c r="AP2" s="219"/>
      <c r="AQ2" s="219"/>
      <c r="AR2" s="219"/>
      <c r="AS2" s="219"/>
      <c r="AT2" s="220"/>
    </row>
    <row r="3" spans="1:46" ht="50.25" customHeight="1" thickBot="1" x14ac:dyDescent="0.25">
      <c r="A3" s="216"/>
      <c r="B3" s="225"/>
      <c r="C3" s="221"/>
      <c r="D3" s="222"/>
      <c r="E3" s="222"/>
      <c r="F3" s="222"/>
      <c r="G3" s="222"/>
      <c r="H3" s="222"/>
      <c r="I3" s="222"/>
      <c r="J3" s="222"/>
      <c r="K3" s="222"/>
      <c r="L3" s="222"/>
      <c r="M3" s="222"/>
      <c r="N3" s="222"/>
      <c r="O3" s="222"/>
      <c r="P3" s="222"/>
      <c r="Q3" s="222"/>
      <c r="R3" s="222"/>
      <c r="S3" s="222"/>
      <c r="T3" s="222"/>
      <c r="U3" s="222"/>
      <c r="V3" s="222"/>
      <c r="W3" s="222"/>
      <c r="X3" s="223"/>
      <c r="Y3" s="32"/>
      <c r="Z3" s="32"/>
      <c r="AA3" s="222"/>
      <c r="AB3" s="222"/>
      <c r="AC3" s="222"/>
      <c r="AD3" s="222"/>
      <c r="AE3" s="222"/>
      <c r="AF3" s="222"/>
      <c r="AG3" s="222"/>
      <c r="AH3" s="222"/>
      <c r="AI3" s="222"/>
      <c r="AJ3" s="222"/>
      <c r="AK3" s="222"/>
      <c r="AL3" s="222"/>
      <c r="AM3" s="222"/>
      <c r="AN3" s="222"/>
      <c r="AO3" s="222"/>
      <c r="AP3" s="222"/>
      <c r="AQ3" s="222"/>
      <c r="AR3" s="222"/>
      <c r="AS3" s="222"/>
      <c r="AT3" s="223"/>
    </row>
    <row r="4" spans="1:46" ht="15" customHeight="1" x14ac:dyDescent="0.2">
      <c r="A4" s="216"/>
      <c r="B4" s="225"/>
      <c r="C4" s="212" t="s">
        <v>41</v>
      </c>
      <c r="D4" s="213"/>
      <c r="E4" s="213"/>
      <c r="F4" s="213"/>
      <c r="G4" s="213"/>
      <c r="H4" s="213"/>
      <c r="I4" s="213"/>
      <c r="J4" s="213"/>
      <c r="K4" s="213"/>
      <c r="L4" s="213"/>
      <c r="M4" s="214"/>
      <c r="N4" s="218" t="s">
        <v>42</v>
      </c>
      <c r="O4" s="219"/>
      <c r="P4" s="219"/>
      <c r="Q4" s="219"/>
      <c r="R4" s="219"/>
      <c r="S4" s="219"/>
      <c r="T4" s="219"/>
      <c r="U4" s="219"/>
      <c r="V4" s="219"/>
      <c r="W4" s="219"/>
      <c r="X4" s="219"/>
      <c r="Y4" s="218" t="s">
        <v>41</v>
      </c>
      <c r="Z4" s="219"/>
      <c r="AA4" s="219"/>
      <c r="AB4" s="219"/>
      <c r="AC4" s="219"/>
      <c r="AD4" s="219"/>
      <c r="AE4" s="219"/>
      <c r="AF4" s="219"/>
      <c r="AG4" s="219"/>
      <c r="AH4" s="219"/>
      <c r="AI4" s="219"/>
      <c r="AJ4" s="218" t="s">
        <v>42</v>
      </c>
      <c r="AK4" s="219"/>
      <c r="AL4" s="219"/>
      <c r="AM4" s="219"/>
      <c r="AN4" s="219"/>
      <c r="AO4" s="219"/>
      <c r="AP4" s="219"/>
      <c r="AQ4" s="219"/>
      <c r="AR4" s="219"/>
      <c r="AS4" s="219"/>
      <c r="AT4" s="220"/>
    </row>
    <row r="5" spans="1:46" ht="15" customHeight="1" x14ac:dyDescent="0.2">
      <c r="A5" s="216"/>
      <c r="B5" s="225"/>
      <c r="C5" s="215"/>
      <c r="D5" s="216"/>
      <c r="E5" s="216"/>
      <c r="F5" s="216"/>
      <c r="G5" s="216"/>
      <c r="H5" s="216"/>
      <c r="I5" s="216"/>
      <c r="J5" s="216"/>
      <c r="K5" s="216"/>
      <c r="L5" s="216"/>
      <c r="M5" s="217"/>
      <c r="N5" s="227"/>
      <c r="O5" s="228"/>
      <c r="P5" s="228"/>
      <c r="Q5" s="228"/>
      <c r="R5" s="228"/>
      <c r="S5" s="228"/>
      <c r="T5" s="228"/>
      <c r="U5" s="228"/>
      <c r="V5" s="228"/>
      <c r="W5" s="228"/>
      <c r="X5" s="228"/>
      <c r="Y5" s="227"/>
      <c r="Z5" s="228"/>
      <c r="AA5" s="228"/>
      <c r="AB5" s="228"/>
      <c r="AC5" s="228"/>
      <c r="AD5" s="228"/>
      <c r="AE5" s="228"/>
      <c r="AF5" s="228"/>
      <c r="AG5" s="228"/>
      <c r="AH5" s="228"/>
      <c r="AI5" s="228"/>
      <c r="AJ5" s="227"/>
      <c r="AK5" s="228"/>
      <c r="AL5" s="228"/>
      <c r="AM5" s="228"/>
      <c r="AN5" s="228"/>
      <c r="AO5" s="228"/>
      <c r="AP5" s="228"/>
      <c r="AQ5" s="228"/>
      <c r="AR5" s="228"/>
      <c r="AS5" s="228"/>
      <c r="AT5" s="229"/>
    </row>
    <row r="6" spans="1:46" ht="105" customHeight="1" x14ac:dyDescent="0.2">
      <c r="A6" s="216"/>
      <c r="B6" s="226"/>
      <c r="C6" s="97" t="s">
        <v>30</v>
      </c>
      <c r="D6" s="81" t="s">
        <v>31</v>
      </c>
      <c r="E6" s="81" t="s">
        <v>32</v>
      </c>
      <c r="F6" s="81" t="s">
        <v>33</v>
      </c>
      <c r="G6" s="81" t="s">
        <v>34</v>
      </c>
      <c r="H6" s="81" t="s">
        <v>35</v>
      </c>
      <c r="I6" s="81" t="s">
        <v>36</v>
      </c>
      <c r="J6" s="81" t="s">
        <v>37</v>
      </c>
      <c r="K6" s="81" t="s">
        <v>38</v>
      </c>
      <c r="L6" s="81" t="s">
        <v>39</v>
      </c>
      <c r="M6" s="98" t="s">
        <v>40</v>
      </c>
      <c r="N6" s="97" t="s">
        <v>30</v>
      </c>
      <c r="O6" s="81" t="s">
        <v>31</v>
      </c>
      <c r="P6" s="81" t="s">
        <v>32</v>
      </c>
      <c r="Q6" s="81" t="s">
        <v>33</v>
      </c>
      <c r="R6" s="81" t="s">
        <v>34</v>
      </c>
      <c r="S6" s="81" t="s">
        <v>35</v>
      </c>
      <c r="T6" s="81" t="s">
        <v>36</v>
      </c>
      <c r="U6" s="81" t="s">
        <v>37</v>
      </c>
      <c r="V6" s="81" t="s">
        <v>38</v>
      </c>
      <c r="W6" s="81" t="s">
        <v>39</v>
      </c>
      <c r="X6" s="98" t="s">
        <v>40</v>
      </c>
      <c r="Y6" s="97" t="s">
        <v>30</v>
      </c>
      <c r="Z6" s="81" t="s">
        <v>31</v>
      </c>
      <c r="AA6" s="81" t="s">
        <v>32</v>
      </c>
      <c r="AB6" s="81" t="s">
        <v>33</v>
      </c>
      <c r="AC6" s="81" t="s">
        <v>34</v>
      </c>
      <c r="AD6" s="81" t="s">
        <v>35</v>
      </c>
      <c r="AE6" s="81" t="s">
        <v>36</v>
      </c>
      <c r="AF6" s="81" t="s">
        <v>37</v>
      </c>
      <c r="AG6" s="81" t="s">
        <v>38</v>
      </c>
      <c r="AH6" s="81" t="s">
        <v>39</v>
      </c>
      <c r="AI6" s="98" t="s">
        <v>40</v>
      </c>
      <c r="AJ6" s="97" t="s">
        <v>30</v>
      </c>
      <c r="AK6" s="81" t="s">
        <v>31</v>
      </c>
      <c r="AL6" s="81" t="s">
        <v>32</v>
      </c>
      <c r="AM6" s="81" t="s">
        <v>33</v>
      </c>
      <c r="AN6" s="81" t="s">
        <v>34</v>
      </c>
      <c r="AO6" s="81" t="s">
        <v>35</v>
      </c>
      <c r="AP6" s="81" t="s">
        <v>36</v>
      </c>
      <c r="AQ6" s="81" t="s">
        <v>37</v>
      </c>
      <c r="AR6" s="81" t="s">
        <v>38</v>
      </c>
      <c r="AS6" s="81" t="s">
        <v>39</v>
      </c>
      <c r="AT6" s="81" t="s">
        <v>40</v>
      </c>
    </row>
    <row r="7" spans="1:46" x14ac:dyDescent="0.2">
      <c r="A7" s="110">
        <v>1</v>
      </c>
      <c r="B7" s="112" t="s">
        <v>132</v>
      </c>
      <c r="C7" s="113">
        <v>70</v>
      </c>
      <c r="D7" s="113">
        <v>12</v>
      </c>
      <c r="E7" s="113">
        <v>44</v>
      </c>
      <c r="F7" s="113">
        <v>6</v>
      </c>
      <c r="G7" s="113">
        <v>47</v>
      </c>
      <c r="H7" s="113">
        <v>1</v>
      </c>
      <c r="I7" s="113">
        <v>3</v>
      </c>
      <c r="J7" s="113">
        <v>101</v>
      </c>
      <c r="K7" s="113">
        <v>4</v>
      </c>
      <c r="L7" s="113">
        <v>0</v>
      </c>
      <c r="M7" s="114">
        <v>339</v>
      </c>
      <c r="N7" s="115">
        <v>7</v>
      </c>
      <c r="O7" s="46">
        <v>0</v>
      </c>
      <c r="P7" s="46">
        <v>13</v>
      </c>
      <c r="Q7" s="46">
        <v>0</v>
      </c>
      <c r="R7" s="46">
        <v>13</v>
      </c>
      <c r="S7" s="46">
        <v>6</v>
      </c>
      <c r="T7" s="46">
        <v>1</v>
      </c>
      <c r="U7" s="46">
        <v>73</v>
      </c>
      <c r="V7" s="46">
        <v>0</v>
      </c>
      <c r="W7" s="116">
        <v>0</v>
      </c>
      <c r="X7" s="117">
        <v>53</v>
      </c>
      <c r="Y7" s="115">
        <v>53</v>
      </c>
      <c r="Z7" s="46">
        <v>4</v>
      </c>
      <c r="AA7" s="46">
        <v>20</v>
      </c>
      <c r="AB7" s="46">
        <v>1</v>
      </c>
      <c r="AC7" s="46">
        <v>30</v>
      </c>
      <c r="AD7" s="46">
        <v>1</v>
      </c>
      <c r="AE7" s="46">
        <v>3</v>
      </c>
      <c r="AF7" s="46">
        <v>75</v>
      </c>
      <c r="AG7" s="46">
        <v>4</v>
      </c>
      <c r="AH7" s="46">
        <v>0</v>
      </c>
      <c r="AI7" s="114">
        <v>190</v>
      </c>
      <c r="AJ7" s="115">
        <v>1</v>
      </c>
      <c r="AK7" s="46">
        <v>0</v>
      </c>
      <c r="AL7" s="46">
        <v>9</v>
      </c>
      <c r="AM7" s="46">
        <v>0</v>
      </c>
      <c r="AN7" s="46">
        <v>3</v>
      </c>
      <c r="AO7" s="46">
        <v>4</v>
      </c>
      <c r="AP7" s="46">
        <v>0</v>
      </c>
      <c r="AQ7" s="46">
        <v>50</v>
      </c>
      <c r="AR7" s="46">
        <v>0</v>
      </c>
      <c r="AS7" s="46">
        <v>0</v>
      </c>
      <c r="AT7" s="46">
        <v>18</v>
      </c>
    </row>
    <row r="8" spans="1:46" x14ac:dyDescent="0.2">
      <c r="A8" s="111">
        <v>2</v>
      </c>
      <c r="B8" s="118" t="s">
        <v>136</v>
      </c>
      <c r="C8" s="46">
        <v>30</v>
      </c>
      <c r="D8" s="46">
        <v>10</v>
      </c>
      <c r="E8" s="46">
        <v>4</v>
      </c>
      <c r="F8" s="46">
        <v>6</v>
      </c>
      <c r="G8" s="46">
        <v>23</v>
      </c>
      <c r="H8" s="46">
        <v>0</v>
      </c>
      <c r="I8" s="46">
        <v>0</v>
      </c>
      <c r="J8" s="46">
        <v>9</v>
      </c>
      <c r="K8" s="46">
        <v>0</v>
      </c>
      <c r="L8" s="46">
        <v>0</v>
      </c>
      <c r="M8" s="114">
        <v>105</v>
      </c>
      <c r="N8" s="115">
        <v>9</v>
      </c>
      <c r="O8" s="46">
        <v>0</v>
      </c>
      <c r="P8" s="46">
        <v>2</v>
      </c>
      <c r="Q8" s="46">
        <v>0</v>
      </c>
      <c r="R8" s="46">
        <v>40</v>
      </c>
      <c r="S8" s="46">
        <v>3</v>
      </c>
      <c r="T8" s="46">
        <v>12</v>
      </c>
      <c r="U8" s="46">
        <v>12</v>
      </c>
      <c r="V8" s="46">
        <v>0</v>
      </c>
      <c r="W8" s="46">
        <v>1</v>
      </c>
      <c r="X8" s="114">
        <v>66</v>
      </c>
      <c r="Y8" s="115">
        <v>7</v>
      </c>
      <c r="Z8" s="46">
        <v>0</v>
      </c>
      <c r="AA8" s="46">
        <v>4</v>
      </c>
      <c r="AB8" s="46">
        <v>1</v>
      </c>
      <c r="AC8" s="46">
        <v>14</v>
      </c>
      <c r="AD8" s="46">
        <v>0</v>
      </c>
      <c r="AE8" s="46">
        <v>0</v>
      </c>
      <c r="AF8" s="46">
        <v>7</v>
      </c>
      <c r="AG8" s="46">
        <v>0</v>
      </c>
      <c r="AH8" s="46">
        <v>0</v>
      </c>
      <c r="AI8" s="114">
        <v>58</v>
      </c>
      <c r="AJ8" s="115">
        <v>4</v>
      </c>
      <c r="AK8" s="46">
        <v>0</v>
      </c>
      <c r="AL8" s="46">
        <v>2</v>
      </c>
      <c r="AM8" s="46">
        <v>0</v>
      </c>
      <c r="AN8" s="46">
        <v>18</v>
      </c>
      <c r="AO8" s="46">
        <v>3</v>
      </c>
      <c r="AP8" s="46">
        <v>4</v>
      </c>
      <c r="AQ8" s="46">
        <v>10</v>
      </c>
      <c r="AR8" s="46">
        <v>0</v>
      </c>
      <c r="AS8" s="46">
        <v>0</v>
      </c>
      <c r="AT8" s="46">
        <v>21</v>
      </c>
    </row>
    <row r="9" spans="1:46" x14ac:dyDescent="0.2">
      <c r="A9" s="111">
        <v>3</v>
      </c>
      <c r="B9" s="119" t="s">
        <v>137</v>
      </c>
      <c r="C9" s="46">
        <v>17</v>
      </c>
      <c r="D9" s="46">
        <v>16</v>
      </c>
      <c r="E9" s="46">
        <v>32</v>
      </c>
      <c r="F9" s="46">
        <v>8</v>
      </c>
      <c r="G9" s="46">
        <v>20</v>
      </c>
      <c r="H9" s="46">
        <v>0</v>
      </c>
      <c r="I9" s="46">
        <v>0</v>
      </c>
      <c r="J9" s="46">
        <v>8</v>
      </c>
      <c r="K9" s="46">
        <v>1</v>
      </c>
      <c r="L9" s="46">
        <v>0</v>
      </c>
      <c r="M9" s="114">
        <v>119</v>
      </c>
      <c r="N9" s="115">
        <v>3</v>
      </c>
      <c r="O9" s="46">
        <v>0</v>
      </c>
      <c r="P9" s="46">
        <v>2</v>
      </c>
      <c r="Q9" s="46">
        <v>0</v>
      </c>
      <c r="R9" s="46">
        <v>12</v>
      </c>
      <c r="S9" s="46">
        <v>0</v>
      </c>
      <c r="T9" s="46">
        <v>0</v>
      </c>
      <c r="U9" s="46">
        <v>17</v>
      </c>
      <c r="V9" s="46">
        <v>0</v>
      </c>
      <c r="W9" s="46">
        <v>0</v>
      </c>
      <c r="X9" s="114">
        <v>12</v>
      </c>
      <c r="Y9" s="115">
        <v>10</v>
      </c>
      <c r="Z9" s="46">
        <v>4</v>
      </c>
      <c r="AA9" s="46">
        <v>27</v>
      </c>
      <c r="AB9" s="46">
        <v>3</v>
      </c>
      <c r="AC9" s="46">
        <v>12</v>
      </c>
      <c r="AD9" s="46">
        <v>0</v>
      </c>
      <c r="AE9" s="46">
        <v>0</v>
      </c>
      <c r="AF9" s="46">
        <v>8</v>
      </c>
      <c r="AG9" s="46">
        <v>0</v>
      </c>
      <c r="AH9" s="46">
        <v>0</v>
      </c>
      <c r="AI9" s="114">
        <v>69</v>
      </c>
      <c r="AJ9" s="115">
        <v>0</v>
      </c>
      <c r="AK9" s="46">
        <v>0</v>
      </c>
      <c r="AL9" s="46">
        <v>0</v>
      </c>
      <c r="AM9" s="46">
        <v>0</v>
      </c>
      <c r="AN9" s="46">
        <v>0</v>
      </c>
      <c r="AO9" s="46">
        <v>0</v>
      </c>
      <c r="AP9" s="46">
        <v>0</v>
      </c>
      <c r="AQ9" s="46">
        <v>0</v>
      </c>
      <c r="AR9" s="46">
        <v>0</v>
      </c>
      <c r="AS9" s="46">
        <v>0</v>
      </c>
      <c r="AT9" s="46">
        <v>0</v>
      </c>
    </row>
    <row r="10" spans="1:46" ht="28.5" x14ac:dyDescent="0.2">
      <c r="A10" s="110">
        <v>4</v>
      </c>
      <c r="B10" s="120" t="s">
        <v>150</v>
      </c>
      <c r="C10" s="46">
        <v>116</v>
      </c>
      <c r="D10" s="46">
        <v>59</v>
      </c>
      <c r="E10" s="46">
        <v>33</v>
      </c>
      <c r="F10" s="46">
        <v>5</v>
      </c>
      <c r="G10" s="46">
        <v>26</v>
      </c>
      <c r="H10" s="46">
        <v>1</v>
      </c>
      <c r="I10" s="46">
        <v>8</v>
      </c>
      <c r="J10" s="46">
        <v>870</v>
      </c>
      <c r="K10" s="46">
        <v>0</v>
      </c>
      <c r="L10" s="46">
        <v>2</v>
      </c>
      <c r="M10" s="114">
        <v>0</v>
      </c>
      <c r="N10" s="115">
        <v>8</v>
      </c>
      <c r="O10" s="46">
        <v>3</v>
      </c>
      <c r="P10" s="46">
        <v>11</v>
      </c>
      <c r="Q10" s="46">
        <v>0</v>
      </c>
      <c r="R10" s="46">
        <v>2</v>
      </c>
      <c r="S10" s="46">
        <v>0</v>
      </c>
      <c r="T10" s="46">
        <v>1</v>
      </c>
      <c r="U10" s="46">
        <v>97</v>
      </c>
      <c r="V10" s="46">
        <v>0</v>
      </c>
      <c r="W10" s="46">
        <v>0</v>
      </c>
      <c r="X10" s="114">
        <v>0</v>
      </c>
      <c r="Y10" s="115">
        <v>81</v>
      </c>
      <c r="Z10" s="46">
        <v>20</v>
      </c>
      <c r="AA10" s="46">
        <v>23</v>
      </c>
      <c r="AB10" s="46">
        <v>1</v>
      </c>
      <c r="AC10" s="46">
        <v>3</v>
      </c>
      <c r="AD10" s="46">
        <v>1</v>
      </c>
      <c r="AE10" s="46">
        <v>2</v>
      </c>
      <c r="AF10" s="46">
        <v>820</v>
      </c>
      <c r="AG10" s="46">
        <v>0</v>
      </c>
      <c r="AH10" s="46">
        <v>1</v>
      </c>
      <c r="AI10" s="114">
        <v>0</v>
      </c>
      <c r="AJ10" s="115">
        <v>3</v>
      </c>
      <c r="AK10" s="46">
        <v>1</v>
      </c>
      <c r="AL10" s="46">
        <v>6</v>
      </c>
      <c r="AM10" s="46"/>
      <c r="AN10" s="46">
        <v>0</v>
      </c>
      <c r="AO10" s="46">
        <v>0</v>
      </c>
      <c r="AP10" s="46">
        <v>0</v>
      </c>
      <c r="AQ10" s="46">
        <v>85</v>
      </c>
      <c r="AR10" s="46">
        <v>0</v>
      </c>
      <c r="AS10" s="46">
        <v>0</v>
      </c>
      <c r="AT10" s="46">
        <v>0</v>
      </c>
    </row>
    <row r="11" spans="1:46" s="90" customFormat="1" x14ac:dyDescent="0.2">
      <c r="A11" s="111">
        <v>5</v>
      </c>
      <c r="B11" s="120" t="s">
        <v>141</v>
      </c>
      <c r="C11" s="46" t="s">
        <v>187</v>
      </c>
      <c r="D11" s="46" t="s">
        <v>187</v>
      </c>
      <c r="E11" s="46" t="s">
        <v>187</v>
      </c>
      <c r="F11" s="46" t="s">
        <v>187</v>
      </c>
      <c r="G11" s="46" t="s">
        <v>187</v>
      </c>
      <c r="H11" s="46" t="s">
        <v>187</v>
      </c>
      <c r="I11" s="46" t="s">
        <v>187</v>
      </c>
      <c r="J11" s="46" t="s">
        <v>187</v>
      </c>
      <c r="K11" s="46" t="s">
        <v>187</v>
      </c>
      <c r="L11" s="46" t="s">
        <v>187</v>
      </c>
      <c r="M11" s="114" t="s">
        <v>187</v>
      </c>
      <c r="N11" s="115" t="s">
        <v>187</v>
      </c>
      <c r="O11" s="46" t="s">
        <v>187</v>
      </c>
      <c r="P11" s="46" t="s">
        <v>187</v>
      </c>
      <c r="Q11" s="46" t="s">
        <v>187</v>
      </c>
      <c r="R11" s="46" t="s">
        <v>187</v>
      </c>
      <c r="S11" s="46" t="s">
        <v>187</v>
      </c>
      <c r="T11" s="46" t="s">
        <v>187</v>
      </c>
      <c r="U11" s="46" t="s">
        <v>187</v>
      </c>
      <c r="V11" s="46" t="s">
        <v>187</v>
      </c>
      <c r="W11" s="46" t="s">
        <v>187</v>
      </c>
      <c r="X11" s="114" t="s">
        <v>187</v>
      </c>
      <c r="Y11" s="115" t="s">
        <v>187</v>
      </c>
      <c r="Z11" s="46" t="s">
        <v>187</v>
      </c>
      <c r="AA11" s="46" t="s">
        <v>187</v>
      </c>
      <c r="AB11" s="46" t="s">
        <v>187</v>
      </c>
      <c r="AC11" s="46" t="s">
        <v>187</v>
      </c>
      <c r="AD11" s="46" t="s">
        <v>187</v>
      </c>
      <c r="AE11" s="46" t="s">
        <v>187</v>
      </c>
      <c r="AF11" s="46" t="s">
        <v>187</v>
      </c>
      <c r="AG11" s="46" t="s">
        <v>187</v>
      </c>
      <c r="AH11" s="46" t="s">
        <v>187</v>
      </c>
      <c r="AI11" s="114" t="s">
        <v>187</v>
      </c>
      <c r="AJ11" s="115" t="s">
        <v>187</v>
      </c>
      <c r="AK11" s="46" t="s">
        <v>187</v>
      </c>
      <c r="AL11" s="46" t="s">
        <v>187</v>
      </c>
      <c r="AM11" s="46" t="s">
        <v>187</v>
      </c>
      <c r="AN11" s="46" t="s">
        <v>187</v>
      </c>
      <c r="AO11" s="46" t="s">
        <v>187</v>
      </c>
      <c r="AP11" s="46" t="s">
        <v>187</v>
      </c>
      <c r="AQ11" s="46" t="s">
        <v>187</v>
      </c>
      <c r="AR11" s="46" t="s">
        <v>187</v>
      </c>
      <c r="AS11" s="46" t="s">
        <v>187</v>
      </c>
      <c r="AT11" s="46" t="s">
        <v>187</v>
      </c>
    </row>
    <row r="12" spans="1:46" x14ac:dyDescent="0.2">
      <c r="A12" s="111">
        <v>6</v>
      </c>
      <c r="B12" s="119" t="s">
        <v>145</v>
      </c>
      <c r="C12" s="46">
        <v>23</v>
      </c>
      <c r="D12" s="46">
        <v>10</v>
      </c>
      <c r="E12" s="46">
        <v>3</v>
      </c>
      <c r="F12" s="46">
        <v>12</v>
      </c>
      <c r="G12" s="46">
        <v>8</v>
      </c>
      <c r="H12" s="46">
        <v>2</v>
      </c>
      <c r="I12" s="46">
        <v>4</v>
      </c>
      <c r="J12" s="46">
        <v>14</v>
      </c>
      <c r="K12" s="46">
        <v>0</v>
      </c>
      <c r="L12" s="46">
        <v>3</v>
      </c>
      <c r="M12" s="114">
        <v>77</v>
      </c>
      <c r="N12" s="115">
        <v>1</v>
      </c>
      <c r="O12" s="46">
        <v>0</v>
      </c>
      <c r="P12" s="46">
        <v>0</v>
      </c>
      <c r="Q12" s="46">
        <v>0</v>
      </c>
      <c r="R12" s="46">
        <v>0</v>
      </c>
      <c r="S12" s="46">
        <v>1</v>
      </c>
      <c r="T12" s="46">
        <v>0</v>
      </c>
      <c r="U12" s="46">
        <v>5</v>
      </c>
      <c r="V12" s="46">
        <v>0</v>
      </c>
      <c r="W12" s="46">
        <v>2</v>
      </c>
      <c r="X12" s="114">
        <v>2</v>
      </c>
      <c r="Y12" s="115">
        <v>7</v>
      </c>
      <c r="Z12" s="46">
        <v>1</v>
      </c>
      <c r="AA12" s="46">
        <v>2</v>
      </c>
      <c r="AB12" s="46">
        <v>0</v>
      </c>
      <c r="AC12" s="46">
        <v>1</v>
      </c>
      <c r="AD12" s="46">
        <v>1</v>
      </c>
      <c r="AE12" s="46">
        <v>0</v>
      </c>
      <c r="AF12" s="46">
        <v>13</v>
      </c>
      <c r="AG12" s="46">
        <v>0</v>
      </c>
      <c r="AH12" s="46">
        <v>0</v>
      </c>
      <c r="AI12" s="114">
        <v>21</v>
      </c>
      <c r="AJ12" s="115">
        <v>0</v>
      </c>
      <c r="AK12" s="46">
        <v>0</v>
      </c>
      <c r="AL12" s="46">
        <v>0</v>
      </c>
      <c r="AM12" s="46">
        <v>0</v>
      </c>
      <c r="AN12" s="46">
        <v>0</v>
      </c>
      <c r="AO12" s="46">
        <v>1</v>
      </c>
      <c r="AP12" s="46">
        <v>0</v>
      </c>
      <c r="AQ12" s="46">
        <v>5</v>
      </c>
      <c r="AR12" s="46">
        <v>0</v>
      </c>
      <c r="AS12" s="46">
        <v>0</v>
      </c>
      <c r="AT12" s="46">
        <v>0</v>
      </c>
    </row>
    <row r="13" spans="1:46" x14ac:dyDescent="0.2">
      <c r="A13" s="110">
        <v>7</v>
      </c>
      <c r="B13" s="119" t="s">
        <v>144</v>
      </c>
      <c r="C13" s="113"/>
      <c r="D13" s="113"/>
      <c r="E13" s="113"/>
      <c r="F13" s="113"/>
      <c r="G13" s="113"/>
      <c r="H13" s="113"/>
      <c r="I13" s="113"/>
      <c r="J13" s="113"/>
      <c r="K13" s="113"/>
      <c r="L13" s="113"/>
      <c r="M13" s="114">
        <v>1</v>
      </c>
      <c r="N13" s="115"/>
      <c r="O13" s="46"/>
      <c r="P13" s="46"/>
      <c r="Q13" s="46"/>
      <c r="R13" s="46"/>
      <c r="S13" s="46"/>
      <c r="T13" s="46"/>
      <c r="U13" s="46"/>
      <c r="V13" s="46"/>
      <c r="W13" s="46"/>
      <c r="X13" s="114"/>
      <c r="Y13" s="115"/>
      <c r="Z13" s="46"/>
      <c r="AA13" s="46"/>
      <c r="AB13" s="46"/>
      <c r="AC13" s="46"/>
      <c r="AD13" s="46"/>
      <c r="AE13" s="46"/>
      <c r="AF13" s="46"/>
      <c r="AG13" s="46"/>
      <c r="AH13" s="46"/>
      <c r="AI13" s="114">
        <v>1</v>
      </c>
      <c r="AJ13" s="115"/>
      <c r="AK13" s="46"/>
      <c r="AL13" s="46"/>
      <c r="AM13" s="46"/>
      <c r="AN13" s="46"/>
      <c r="AO13" s="46"/>
      <c r="AP13" s="46"/>
      <c r="AQ13" s="46"/>
      <c r="AR13" s="46"/>
      <c r="AS13" s="46"/>
      <c r="AT13" s="46"/>
    </row>
    <row r="14" spans="1:46" x14ac:dyDescent="0.2">
      <c r="A14" s="111">
        <v>8</v>
      </c>
      <c r="B14" s="121" t="s">
        <v>152</v>
      </c>
      <c r="C14" s="46">
        <f>121+209</f>
        <v>330</v>
      </c>
      <c r="D14" s="46">
        <f>248+339</f>
        <v>587</v>
      </c>
      <c r="E14" s="46">
        <f>443+158</f>
        <v>601</v>
      </c>
      <c r="F14" s="46">
        <f>84+2</f>
        <v>86</v>
      </c>
      <c r="G14" s="46">
        <v>23</v>
      </c>
      <c r="H14" s="46">
        <v>43</v>
      </c>
      <c r="I14" s="46">
        <v>11</v>
      </c>
      <c r="J14" s="46">
        <f>93+879</f>
        <v>972</v>
      </c>
      <c r="K14" s="46">
        <v>1</v>
      </c>
      <c r="L14" s="46">
        <v>58</v>
      </c>
      <c r="M14" s="114">
        <f>610+68+545</f>
        <v>1223</v>
      </c>
      <c r="N14" s="115">
        <f>8+155</f>
        <v>163</v>
      </c>
      <c r="O14" s="46">
        <f>127+307</f>
        <v>434</v>
      </c>
      <c r="P14" s="46">
        <f>135+103</f>
        <v>238</v>
      </c>
      <c r="Q14" s="46" t="s">
        <v>142</v>
      </c>
      <c r="R14" s="46">
        <v>4</v>
      </c>
      <c r="S14" s="46">
        <v>139</v>
      </c>
      <c r="T14" s="46" t="s">
        <v>142</v>
      </c>
      <c r="U14" s="46">
        <f>30+1068</f>
        <v>1098</v>
      </c>
      <c r="V14" s="46" t="s">
        <v>142</v>
      </c>
      <c r="W14" s="46">
        <v>12</v>
      </c>
      <c r="X14" s="114">
        <f>95+143</f>
        <v>238</v>
      </c>
      <c r="Y14" s="115">
        <v>66</v>
      </c>
      <c r="Z14" s="46">
        <v>99</v>
      </c>
      <c r="AA14" s="46">
        <f>310+1</f>
        <v>311</v>
      </c>
      <c r="AB14" s="46">
        <v>5</v>
      </c>
      <c r="AC14" s="46">
        <v>14</v>
      </c>
      <c r="AD14" s="46">
        <v>39</v>
      </c>
      <c r="AE14" s="46">
        <v>8</v>
      </c>
      <c r="AF14" s="46">
        <v>55</v>
      </c>
      <c r="AG14" s="46">
        <v>1</v>
      </c>
      <c r="AH14" s="46">
        <v>30</v>
      </c>
      <c r="AI14" s="114">
        <f>284+1</f>
        <v>285</v>
      </c>
      <c r="AJ14" s="115">
        <v>3</v>
      </c>
      <c r="AK14" s="46">
        <v>23</v>
      </c>
      <c r="AL14" s="46">
        <v>80</v>
      </c>
      <c r="AM14" s="46" t="s">
        <v>142</v>
      </c>
      <c r="AN14" s="46">
        <v>1</v>
      </c>
      <c r="AO14" s="46">
        <v>117</v>
      </c>
      <c r="AP14" s="46" t="s">
        <v>142</v>
      </c>
      <c r="AQ14" s="46">
        <v>20</v>
      </c>
      <c r="AR14" s="46" t="s">
        <v>142</v>
      </c>
      <c r="AS14" s="46">
        <v>3</v>
      </c>
      <c r="AT14" s="46">
        <v>26</v>
      </c>
    </row>
    <row r="15" spans="1:46" s="90" customFormat="1" x14ac:dyDescent="0.2">
      <c r="A15" s="111">
        <v>9</v>
      </c>
      <c r="B15" s="121" t="s">
        <v>156</v>
      </c>
      <c r="C15" s="46" t="s">
        <v>187</v>
      </c>
      <c r="D15" s="46" t="s">
        <v>187</v>
      </c>
      <c r="E15" s="46" t="s">
        <v>187</v>
      </c>
      <c r="F15" s="46" t="s">
        <v>187</v>
      </c>
      <c r="G15" s="46" t="s">
        <v>187</v>
      </c>
      <c r="H15" s="46" t="s">
        <v>187</v>
      </c>
      <c r="I15" s="46" t="s">
        <v>187</v>
      </c>
      <c r="J15" s="46" t="s">
        <v>187</v>
      </c>
      <c r="K15" s="46" t="s">
        <v>187</v>
      </c>
      <c r="L15" s="46" t="s">
        <v>187</v>
      </c>
      <c r="M15" s="114" t="s">
        <v>187</v>
      </c>
      <c r="N15" s="115" t="s">
        <v>187</v>
      </c>
      <c r="O15" s="46" t="s">
        <v>187</v>
      </c>
      <c r="P15" s="46" t="s">
        <v>187</v>
      </c>
      <c r="Q15" s="46" t="s">
        <v>187</v>
      </c>
      <c r="R15" s="46" t="s">
        <v>187</v>
      </c>
      <c r="S15" s="46" t="s">
        <v>187</v>
      </c>
      <c r="T15" s="46" t="s">
        <v>187</v>
      </c>
      <c r="U15" s="46" t="s">
        <v>187</v>
      </c>
      <c r="V15" s="46" t="s">
        <v>187</v>
      </c>
      <c r="W15" s="46" t="s">
        <v>187</v>
      </c>
      <c r="X15" s="114" t="s">
        <v>187</v>
      </c>
      <c r="Y15" s="115" t="s">
        <v>187</v>
      </c>
      <c r="Z15" s="46" t="s">
        <v>187</v>
      </c>
      <c r="AA15" s="46" t="s">
        <v>187</v>
      </c>
      <c r="AB15" s="46" t="s">
        <v>187</v>
      </c>
      <c r="AC15" s="46" t="s">
        <v>187</v>
      </c>
      <c r="AD15" s="46" t="s">
        <v>187</v>
      </c>
      <c r="AE15" s="46" t="s">
        <v>187</v>
      </c>
      <c r="AF15" s="46" t="s">
        <v>187</v>
      </c>
      <c r="AG15" s="46" t="s">
        <v>187</v>
      </c>
      <c r="AH15" s="46" t="s">
        <v>187</v>
      </c>
      <c r="AI15" s="114" t="s">
        <v>187</v>
      </c>
      <c r="AJ15" s="115" t="s">
        <v>187</v>
      </c>
      <c r="AK15" s="46" t="s">
        <v>187</v>
      </c>
      <c r="AL15" s="46" t="s">
        <v>187</v>
      </c>
      <c r="AM15" s="46" t="s">
        <v>187</v>
      </c>
      <c r="AN15" s="46" t="s">
        <v>187</v>
      </c>
      <c r="AO15" s="46" t="s">
        <v>187</v>
      </c>
      <c r="AP15" s="46" t="s">
        <v>187</v>
      </c>
      <c r="AQ15" s="46" t="s">
        <v>187</v>
      </c>
      <c r="AR15" s="46" t="s">
        <v>187</v>
      </c>
      <c r="AS15" s="46" t="s">
        <v>187</v>
      </c>
      <c r="AT15" s="46" t="s">
        <v>187</v>
      </c>
    </row>
    <row r="16" spans="1:46" x14ac:dyDescent="0.2">
      <c r="A16" s="110">
        <v>10</v>
      </c>
      <c r="B16" s="119" t="s">
        <v>157</v>
      </c>
      <c r="C16" s="122">
        <v>3</v>
      </c>
      <c r="D16" s="122">
        <v>1</v>
      </c>
      <c r="E16" s="122">
        <v>4</v>
      </c>
      <c r="F16" s="122">
        <v>4</v>
      </c>
      <c r="G16" s="122">
        <v>3</v>
      </c>
      <c r="H16" s="122"/>
      <c r="I16" s="122"/>
      <c r="J16" s="122"/>
      <c r="K16" s="122"/>
      <c r="L16" s="122">
        <v>4</v>
      </c>
      <c r="M16" s="123">
        <v>26</v>
      </c>
      <c r="N16" s="124"/>
      <c r="O16" s="125"/>
      <c r="P16" s="125"/>
      <c r="Q16" s="125"/>
      <c r="R16" s="125"/>
      <c r="S16" s="125"/>
      <c r="T16" s="125"/>
      <c r="U16" s="125"/>
      <c r="V16" s="125"/>
      <c r="W16" s="125"/>
      <c r="X16" s="126">
        <v>2</v>
      </c>
      <c r="Y16" s="127"/>
      <c r="Z16" s="128"/>
      <c r="AA16" s="128"/>
      <c r="AB16" s="128"/>
      <c r="AC16" s="128"/>
      <c r="AD16" s="128"/>
      <c r="AE16" s="128"/>
      <c r="AF16" s="128"/>
      <c r="AG16" s="128"/>
      <c r="AH16" s="128">
        <v>1</v>
      </c>
      <c r="AI16" s="129">
        <v>16</v>
      </c>
      <c r="AJ16" s="115"/>
      <c r="AK16" s="46"/>
      <c r="AL16" s="46"/>
      <c r="AM16" s="46"/>
      <c r="AN16" s="46"/>
      <c r="AO16" s="46"/>
      <c r="AP16" s="46"/>
      <c r="AQ16" s="46"/>
      <c r="AR16" s="46"/>
      <c r="AS16" s="46"/>
      <c r="AT16" s="46"/>
    </row>
    <row r="17" spans="1:47" x14ac:dyDescent="0.2">
      <c r="A17" s="111">
        <v>11</v>
      </c>
      <c r="B17" s="130" t="s">
        <v>162</v>
      </c>
      <c r="C17" s="46">
        <v>445</v>
      </c>
      <c r="D17" s="46">
        <v>256</v>
      </c>
      <c r="E17" s="46">
        <v>389</v>
      </c>
      <c r="F17" s="46">
        <v>93</v>
      </c>
      <c r="G17" s="46">
        <v>5</v>
      </c>
      <c r="H17" s="46">
        <v>24</v>
      </c>
      <c r="I17" s="46">
        <v>18</v>
      </c>
      <c r="J17" s="46">
        <v>148</v>
      </c>
      <c r="K17" s="46"/>
      <c r="L17" s="46"/>
      <c r="M17" s="114">
        <v>514</v>
      </c>
      <c r="N17" s="115">
        <v>153</v>
      </c>
      <c r="O17" s="46">
        <v>132</v>
      </c>
      <c r="P17" s="46">
        <v>186</v>
      </c>
      <c r="Q17" s="46">
        <v>15</v>
      </c>
      <c r="R17" s="46">
        <v>3</v>
      </c>
      <c r="S17" s="46">
        <v>11</v>
      </c>
      <c r="T17" s="46"/>
      <c r="U17" s="46">
        <v>121</v>
      </c>
      <c r="V17" s="46"/>
      <c r="W17" s="46"/>
      <c r="X17" s="114">
        <v>302</v>
      </c>
      <c r="Y17" s="115">
        <v>98</v>
      </c>
      <c r="Z17" s="46">
        <v>35</v>
      </c>
      <c r="AA17" s="46">
        <v>127</v>
      </c>
      <c r="AB17" s="46">
        <v>17</v>
      </c>
      <c r="AC17" s="46">
        <v>21</v>
      </c>
      <c r="AD17" s="46">
        <v>4</v>
      </c>
      <c r="AE17" s="46"/>
      <c r="AF17" s="46">
        <v>72</v>
      </c>
      <c r="AG17" s="46"/>
      <c r="AH17" s="46">
        <v>2</v>
      </c>
      <c r="AI17" s="114">
        <v>251</v>
      </c>
      <c r="AJ17" s="115">
        <v>8</v>
      </c>
      <c r="AK17" s="46">
        <v>10</v>
      </c>
      <c r="AL17" s="46">
        <v>20</v>
      </c>
      <c r="AM17" s="46">
        <v>1</v>
      </c>
      <c r="AN17" s="46">
        <v>4</v>
      </c>
      <c r="AO17" s="46">
        <v>2</v>
      </c>
      <c r="AP17" s="46"/>
      <c r="AQ17" s="46">
        <v>27</v>
      </c>
      <c r="AR17" s="46"/>
      <c r="AS17" s="46"/>
      <c r="AT17" s="46">
        <v>49</v>
      </c>
    </row>
    <row r="18" spans="1:47" x14ac:dyDescent="0.2">
      <c r="A18" s="111">
        <v>12</v>
      </c>
      <c r="B18" s="131" t="s">
        <v>170</v>
      </c>
      <c r="C18" s="142" t="s">
        <v>207</v>
      </c>
      <c r="D18" s="142">
        <v>6</v>
      </c>
      <c r="E18" s="125">
        <v>1</v>
      </c>
      <c r="F18" s="125">
        <v>3</v>
      </c>
      <c r="G18" s="125">
        <v>7</v>
      </c>
      <c r="H18" s="125" t="s">
        <v>171</v>
      </c>
      <c r="I18" s="125" t="s">
        <v>142</v>
      </c>
      <c r="J18" s="142" t="s">
        <v>174</v>
      </c>
      <c r="K18" s="125" t="s">
        <v>171</v>
      </c>
      <c r="L18" s="125" t="s">
        <v>171</v>
      </c>
      <c r="M18" s="126">
        <v>23</v>
      </c>
      <c r="N18" s="115"/>
      <c r="O18" s="46"/>
      <c r="P18" s="46"/>
      <c r="Q18" s="46"/>
      <c r="R18" s="46"/>
      <c r="S18" s="46"/>
      <c r="T18" s="46"/>
      <c r="U18" s="46"/>
      <c r="V18" s="46"/>
      <c r="W18" s="46"/>
      <c r="X18" s="114"/>
      <c r="Y18" s="124">
        <v>3</v>
      </c>
      <c r="Z18" s="125" t="s">
        <v>172</v>
      </c>
      <c r="AA18" s="125" t="s">
        <v>172</v>
      </c>
      <c r="AB18" s="125" t="s">
        <v>173</v>
      </c>
      <c r="AC18" s="125" t="s">
        <v>172</v>
      </c>
      <c r="AD18" s="125"/>
      <c r="AE18" s="125"/>
      <c r="AF18" s="125" t="s">
        <v>174</v>
      </c>
      <c r="AG18" s="125"/>
      <c r="AH18" s="125"/>
      <c r="AI18" s="126">
        <v>6</v>
      </c>
      <c r="AJ18" s="115"/>
      <c r="AK18" s="46"/>
      <c r="AL18" s="46"/>
      <c r="AM18" s="46"/>
      <c r="AN18" s="46"/>
      <c r="AO18" s="46"/>
      <c r="AP18" s="46"/>
      <c r="AQ18" s="46"/>
      <c r="AR18" s="46"/>
      <c r="AS18" s="46"/>
      <c r="AT18" s="46"/>
    </row>
    <row r="19" spans="1:47" x14ac:dyDescent="0.2">
      <c r="A19" s="110">
        <v>13</v>
      </c>
      <c r="B19" s="132" t="s">
        <v>175</v>
      </c>
      <c r="C19" s="46">
        <v>61</v>
      </c>
      <c r="D19" s="46">
        <v>10</v>
      </c>
      <c r="E19" s="46">
        <v>27</v>
      </c>
      <c r="F19" s="46">
        <v>12</v>
      </c>
      <c r="G19" s="46">
        <v>31</v>
      </c>
      <c r="H19" s="46">
        <v>142</v>
      </c>
      <c r="I19" s="46">
        <v>3</v>
      </c>
      <c r="J19" s="46">
        <v>0</v>
      </c>
      <c r="K19" s="46">
        <v>0</v>
      </c>
      <c r="L19" s="46">
        <v>0</v>
      </c>
      <c r="M19" s="114">
        <v>283</v>
      </c>
      <c r="N19" s="115">
        <v>9</v>
      </c>
      <c r="O19" s="46">
        <v>0</v>
      </c>
      <c r="P19" s="46">
        <v>2</v>
      </c>
      <c r="Q19" s="46">
        <v>0</v>
      </c>
      <c r="R19" s="46">
        <v>3</v>
      </c>
      <c r="S19" s="46">
        <v>11</v>
      </c>
      <c r="T19" s="46">
        <v>0</v>
      </c>
      <c r="U19" s="46">
        <v>0</v>
      </c>
      <c r="V19" s="46">
        <v>0</v>
      </c>
      <c r="W19" s="46">
        <v>0</v>
      </c>
      <c r="X19" s="114">
        <v>162</v>
      </c>
      <c r="Y19" s="115">
        <v>52</v>
      </c>
      <c r="Z19" s="46">
        <v>10</v>
      </c>
      <c r="AA19" s="46">
        <v>27</v>
      </c>
      <c r="AB19" s="46">
        <v>12</v>
      </c>
      <c r="AC19" s="46">
        <v>31</v>
      </c>
      <c r="AD19" s="46">
        <v>140</v>
      </c>
      <c r="AE19" s="46">
        <v>3</v>
      </c>
      <c r="AF19" s="46">
        <v>0</v>
      </c>
      <c r="AG19" s="46">
        <v>0</v>
      </c>
      <c r="AH19" s="46">
        <v>0</v>
      </c>
      <c r="AI19" s="114">
        <v>196</v>
      </c>
      <c r="AJ19" s="115">
        <v>8</v>
      </c>
      <c r="AK19" s="46">
        <v>0</v>
      </c>
      <c r="AL19" s="46">
        <v>2</v>
      </c>
      <c r="AM19" s="46">
        <v>0</v>
      </c>
      <c r="AN19" s="46">
        <v>3</v>
      </c>
      <c r="AO19" s="46">
        <v>11</v>
      </c>
      <c r="AP19" s="46">
        <v>0</v>
      </c>
      <c r="AQ19" s="46">
        <v>0</v>
      </c>
      <c r="AR19" s="46">
        <v>0</v>
      </c>
      <c r="AS19" s="46">
        <v>0</v>
      </c>
      <c r="AT19" s="46">
        <v>57</v>
      </c>
    </row>
    <row r="20" spans="1:47" x14ac:dyDescent="0.2">
      <c r="A20" s="111">
        <v>14</v>
      </c>
      <c r="B20" s="141" t="s">
        <v>176</v>
      </c>
      <c r="C20" s="46">
        <v>477</v>
      </c>
      <c r="D20" s="46">
        <v>339</v>
      </c>
      <c r="E20" s="46">
        <v>1414</v>
      </c>
      <c r="F20" s="46">
        <v>130</v>
      </c>
      <c r="G20" s="46">
        <v>68</v>
      </c>
      <c r="H20" s="46">
        <v>5</v>
      </c>
      <c r="I20" s="46">
        <v>43</v>
      </c>
      <c r="J20" s="46">
        <v>503</v>
      </c>
      <c r="K20" s="46">
        <v>7</v>
      </c>
      <c r="L20" s="46">
        <v>313</v>
      </c>
      <c r="M20" s="114">
        <v>3069</v>
      </c>
      <c r="N20" s="115">
        <v>322</v>
      </c>
      <c r="O20" s="46">
        <v>245</v>
      </c>
      <c r="P20" s="46">
        <v>740</v>
      </c>
      <c r="Q20" s="46">
        <v>13</v>
      </c>
      <c r="R20" s="46">
        <v>70</v>
      </c>
      <c r="S20" s="46">
        <v>52</v>
      </c>
      <c r="T20" s="46">
        <v>17</v>
      </c>
      <c r="U20" s="46">
        <v>2324</v>
      </c>
      <c r="V20" s="46">
        <v>19</v>
      </c>
      <c r="W20" s="46">
        <v>177</v>
      </c>
      <c r="X20" s="114">
        <v>2239</v>
      </c>
      <c r="Y20" s="115">
        <v>272</v>
      </c>
      <c r="Z20" s="46">
        <v>157</v>
      </c>
      <c r="AA20" s="46">
        <v>1078</v>
      </c>
      <c r="AB20" s="46">
        <v>34</v>
      </c>
      <c r="AC20" s="46">
        <v>40</v>
      </c>
      <c r="AD20" s="46">
        <v>3</v>
      </c>
      <c r="AE20" s="46">
        <v>23</v>
      </c>
      <c r="AF20" s="46">
        <v>328</v>
      </c>
      <c r="AG20" s="46">
        <v>3</v>
      </c>
      <c r="AH20" s="46">
        <v>125</v>
      </c>
      <c r="AI20" s="114">
        <v>1728</v>
      </c>
      <c r="AJ20" s="115">
        <v>25</v>
      </c>
      <c r="AK20" s="46">
        <v>104</v>
      </c>
      <c r="AL20" s="46">
        <v>329</v>
      </c>
      <c r="AM20" s="46">
        <v>4</v>
      </c>
      <c r="AN20" s="46">
        <v>38</v>
      </c>
      <c r="AO20" s="46">
        <v>21</v>
      </c>
      <c r="AP20" s="46">
        <v>10</v>
      </c>
      <c r="AQ20" s="46">
        <v>464</v>
      </c>
      <c r="AR20" s="46">
        <v>14</v>
      </c>
      <c r="AS20" s="46">
        <v>35</v>
      </c>
      <c r="AT20" s="46">
        <v>893</v>
      </c>
      <c r="AU20" s="16"/>
    </row>
    <row r="21" spans="1:47" x14ac:dyDescent="0.2">
      <c r="A21" s="111">
        <v>15</v>
      </c>
      <c r="B21" s="133" t="s">
        <v>184</v>
      </c>
      <c r="C21" s="46">
        <v>88</v>
      </c>
      <c r="D21" s="46">
        <v>22</v>
      </c>
      <c r="E21" s="46">
        <v>16</v>
      </c>
      <c r="F21" s="46">
        <v>33</v>
      </c>
      <c r="G21" s="46">
        <v>18</v>
      </c>
      <c r="H21" s="46">
        <v>2</v>
      </c>
      <c r="I21" s="46">
        <v>1</v>
      </c>
      <c r="J21" s="46">
        <v>138</v>
      </c>
      <c r="K21" s="46">
        <v>5</v>
      </c>
      <c r="L21" s="46">
        <v>3</v>
      </c>
      <c r="M21" s="114"/>
      <c r="N21" s="115">
        <v>6</v>
      </c>
      <c r="O21" s="46"/>
      <c r="P21" s="46"/>
      <c r="Q21" s="46"/>
      <c r="R21" s="46"/>
      <c r="S21" s="46">
        <v>2</v>
      </c>
      <c r="T21" s="46"/>
      <c r="U21" s="46">
        <v>1</v>
      </c>
      <c r="V21" s="46"/>
      <c r="W21" s="46"/>
      <c r="X21" s="114"/>
      <c r="Y21" s="115">
        <v>5</v>
      </c>
      <c r="Z21" s="46">
        <v>3</v>
      </c>
      <c r="AA21" s="46">
        <v>4</v>
      </c>
      <c r="AB21" s="46">
        <v>4</v>
      </c>
      <c r="AC21" s="46">
        <v>4</v>
      </c>
      <c r="AD21" s="46">
        <v>2</v>
      </c>
      <c r="AE21" s="46"/>
      <c r="AF21" s="46">
        <v>6</v>
      </c>
      <c r="AG21" s="46">
        <v>1</v>
      </c>
      <c r="AH21" s="46">
        <v>3</v>
      </c>
      <c r="AI21" s="114"/>
      <c r="AJ21" s="115">
        <v>2</v>
      </c>
      <c r="AK21" s="46"/>
      <c r="AL21" s="46"/>
      <c r="AM21" s="46"/>
      <c r="AN21" s="46"/>
      <c r="AO21" s="46">
        <v>2</v>
      </c>
      <c r="AP21" s="46"/>
      <c r="AQ21" s="46"/>
      <c r="AR21" s="46"/>
      <c r="AS21" s="46"/>
      <c r="AT21" s="46"/>
    </row>
    <row r="22" spans="1:47" s="35" customFormat="1" x14ac:dyDescent="0.2">
      <c r="A22" s="110">
        <v>16</v>
      </c>
      <c r="B22" s="132" t="s">
        <v>186</v>
      </c>
      <c r="C22" s="46" t="s">
        <v>187</v>
      </c>
      <c r="D22" s="46" t="s">
        <v>187</v>
      </c>
      <c r="E22" s="46" t="s">
        <v>187</v>
      </c>
      <c r="F22" s="46" t="s">
        <v>187</v>
      </c>
      <c r="G22" s="46" t="s">
        <v>187</v>
      </c>
      <c r="H22" s="46" t="s">
        <v>187</v>
      </c>
      <c r="I22" s="46" t="s">
        <v>187</v>
      </c>
      <c r="J22" s="46" t="s">
        <v>187</v>
      </c>
      <c r="K22" s="46" t="s">
        <v>187</v>
      </c>
      <c r="L22" s="46" t="s">
        <v>187</v>
      </c>
      <c r="M22" s="114" t="s">
        <v>187</v>
      </c>
      <c r="N22" s="115" t="s">
        <v>187</v>
      </c>
      <c r="O22" s="46" t="s">
        <v>187</v>
      </c>
      <c r="P22" s="46" t="s">
        <v>187</v>
      </c>
      <c r="Q22" s="46" t="s">
        <v>187</v>
      </c>
      <c r="R22" s="46" t="s">
        <v>187</v>
      </c>
      <c r="S22" s="46" t="s">
        <v>187</v>
      </c>
      <c r="T22" s="46" t="s">
        <v>187</v>
      </c>
      <c r="U22" s="46" t="s">
        <v>187</v>
      </c>
      <c r="V22" s="46" t="s">
        <v>187</v>
      </c>
      <c r="W22" s="46" t="s">
        <v>187</v>
      </c>
      <c r="X22" s="114" t="s">
        <v>187</v>
      </c>
      <c r="Y22" s="115" t="s">
        <v>187</v>
      </c>
      <c r="Z22" s="46" t="s">
        <v>187</v>
      </c>
      <c r="AA22" s="46" t="s">
        <v>187</v>
      </c>
      <c r="AB22" s="46" t="s">
        <v>187</v>
      </c>
      <c r="AC22" s="46" t="s">
        <v>187</v>
      </c>
      <c r="AD22" s="46" t="s">
        <v>187</v>
      </c>
      <c r="AE22" s="46" t="s">
        <v>187</v>
      </c>
      <c r="AF22" s="46" t="s">
        <v>187</v>
      </c>
      <c r="AG22" s="46" t="s">
        <v>187</v>
      </c>
      <c r="AH22" s="46" t="s">
        <v>187</v>
      </c>
      <c r="AI22" s="114" t="s">
        <v>187</v>
      </c>
      <c r="AJ22" s="115" t="s">
        <v>187</v>
      </c>
      <c r="AK22" s="46" t="s">
        <v>187</v>
      </c>
      <c r="AL22" s="46" t="s">
        <v>187</v>
      </c>
      <c r="AM22" s="46" t="s">
        <v>187</v>
      </c>
      <c r="AN22" s="46" t="s">
        <v>187</v>
      </c>
      <c r="AO22" s="46" t="s">
        <v>187</v>
      </c>
      <c r="AP22" s="46" t="s">
        <v>187</v>
      </c>
      <c r="AQ22" s="46" t="s">
        <v>187</v>
      </c>
      <c r="AR22" s="46" t="s">
        <v>187</v>
      </c>
      <c r="AS22" s="46" t="s">
        <v>187</v>
      </c>
      <c r="AT22" s="46" t="s">
        <v>187</v>
      </c>
    </row>
    <row r="23" spans="1:47" s="35" customFormat="1" x14ac:dyDescent="0.2">
      <c r="A23" s="111">
        <v>17</v>
      </c>
      <c r="B23" s="132" t="s">
        <v>188</v>
      </c>
      <c r="C23" s="46">
        <v>41</v>
      </c>
      <c r="D23" s="46">
        <v>59</v>
      </c>
      <c r="E23" s="46">
        <v>20</v>
      </c>
      <c r="F23" s="46">
        <v>9</v>
      </c>
      <c r="G23" s="46">
        <v>19</v>
      </c>
      <c r="H23" s="46">
        <v>31</v>
      </c>
      <c r="I23" s="46">
        <v>18</v>
      </c>
      <c r="J23" s="46">
        <v>54</v>
      </c>
      <c r="K23" s="46">
        <v>0</v>
      </c>
      <c r="L23" s="46">
        <v>2</v>
      </c>
      <c r="M23" s="114">
        <v>151</v>
      </c>
      <c r="N23" s="115">
        <v>7</v>
      </c>
      <c r="O23" s="46">
        <v>8</v>
      </c>
      <c r="P23" s="46">
        <v>9</v>
      </c>
      <c r="Q23" s="46">
        <v>0</v>
      </c>
      <c r="R23" s="46">
        <v>17</v>
      </c>
      <c r="S23" s="46">
        <v>40</v>
      </c>
      <c r="T23" s="46">
        <v>4</v>
      </c>
      <c r="U23" s="46">
        <v>67</v>
      </c>
      <c r="V23" s="46"/>
      <c r="W23" s="46"/>
      <c r="X23" s="114">
        <v>81</v>
      </c>
      <c r="Y23" s="115">
        <v>36</v>
      </c>
      <c r="Z23" s="46">
        <v>34</v>
      </c>
      <c r="AA23" s="46">
        <v>9</v>
      </c>
      <c r="AB23" s="46">
        <v>2</v>
      </c>
      <c r="AC23" s="46">
        <v>12</v>
      </c>
      <c r="AD23" s="46">
        <v>31</v>
      </c>
      <c r="AE23" s="46">
        <v>13</v>
      </c>
      <c r="AF23" s="46">
        <v>43</v>
      </c>
      <c r="AG23" s="46"/>
      <c r="AH23" s="46">
        <v>2</v>
      </c>
      <c r="AI23" s="114">
        <v>115</v>
      </c>
      <c r="AJ23" s="115">
        <v>6</v>
      </c>
      <c r="AK23" s="46">
        <v>5</v>
      </c>
      <c r="AL23" s="46">
        <v>2</v>
      </c>
      <c r="AM23" s="46"/>
      <c r="AN23" s="46">
        <v>11</v>
      </c>
      <c r="AO23" s="46">
        <v>33</v>
      </c>
      <c r="AP23" s="46">
        <v>2</v>
      </c>
      <c r="AQ23" s="46">
        <v>56</v>
      </c>
      <c r="AR23" s="46"/>
      <c r="AS23" s="46"/>
      <c r="AT23" s="46">
        <v>41</v>
      </c>
    </row>
    <row r="24" spans="1:47" s="35" customFormat="1" x14ac:dyDescent="0.2">
      <c r="A24" s="111">
        <v>18</v>
      </c>
      <c r="B24" s="132" t="s">
        <v>191</v>
      </c>
      <c r="C24" s="46">
        <v>26</v>
      </c>
      <c r="D24" s="46"/>
      <c r="E24" s="46">
        <v>13</v>
      </c>
      <c r="F24" s="46">
        <v>1</v>
      </c>
      <c r="G24" s="46">
        <v>3</v>
      </c>
      <c r="H24" s="46"/>
      <c r="I24" s="46"/>
      <c r="J24" s="46">
        <v>4</v>
      </c>
      <c r="K24" s="46"/>
      <c r="L24" s="46"/>
      <c r="M24" s="114">
        <v>134</v>
      </c>
      <c r="N24" s="115">
        <v>3</v>
      </c>
      <c r="O24" s="46"/>
      <c r="P24" s="46"/>
      <c r="Q24" s="46"/>
      <c r="R24" s="46">
        <v>4</v>
      </c>
      <c r="S24" s="46">
        <v>6</v>
      </c>
      <c r="T24" s="46"/>
      <c r="U24" s="46">
        <v>16</v>
      </c>
      <c r="V24" s="46">
        <v>1</v>
      </c>
      <c r="W24" s="46"/>
      <c r="X24" s="114">
        <v>3</v>
      </c>
      <c r="Y24" s="115">
        <v>11</v>
      </c>
      <c r="Z24" s="46"/>
      <c r="AA24" s="46">
        <v>2</v>
      </c>
      <c r="AB24" s="46">
        <v>1</v>
      </c>
      <c r="AC24" s="46"/>
      <c r="AD24" s="46"/>
      <c r="AE24" s="46"/>
      <c r="AF24" s="46">
        <v>1</v>
      </c>
      <c r="AG24" s="46"/>
      <c r="AH24" s="46"/>
      <c r="AI24" s="114">
        <v>35</v>
      </c>
      <c r="AJ24" s="115">
        <v>1</v>
      </c>
      <c r="AK24" s="46"/>
      <c r="AL24" s="46"/>
      <c r="AM24" s="46"/>
      <c r="AN24" s="46">
        <v>1</v>
      </c>
      <c r="AO24" s="46">
        <v>6</v>
      </c>
      <c r="AP24" s="46"/>
      <c r="AQ24" s="46">
        <v>8</v>
      </c>
      <c r="AR24" s="46"/>
      <c r="AS24" s="46"/>
      <c r="AT24" s="46">
        <v>1</v>
      </c>
    </row>
    <row r="25" spans="1:47" s="35" customFormat="1" x14ac:dyDescent="0.2">
      <c r="A25" s="110">
        <v>19</v>
      </c>
      <c r="B25" s="132" t="s">
        <v>194</v>
      </c>
      <c r="C25" s="46" t="s">
        <v>187</v>
      </c>
      <c r="D25" s="46" t="s">
        <v>187</v>
      </c>
      <c r="E25" s="46" t="s">
        <v>187</v>
      </c>
      <c r="F25" s="46" t="s">
        <v>187</v>
      </c>
      <c r="G25" s="46" t="s">
        <v>187</v>
      </c>
      <c r="H25" s="46" t="s">
        <v>187</v>
      </c>
      <c r="I25" s="46" t="s">
        <v>187</v>
      </c>
      <c r="J25" s="46" t="s">
        <v>187</v>
      </c>
      <c r="K25" s="46" t="s">
        <v>187</v>
      </c>
      <c r="L25" s="46" t="s">
        <v>187</v>
      </c>
      <c r="M25" s="114" t="s">
        <v>187</v>
      </c>
      <c r="N25" s="115" t="s">
        <v>187</v>
      </c>
      <c r="O25" s="46" t="s">
        <v>187</v>
      </c>
      <c r="P25" s="46" t="s">
        <v>187</v>
      </c>
      <c r="Q25" s="46" t="s">
        <v>187</v>
      </c>
      <c r="R25" s="46" t="s">
        <v>187</v>
      </c>
      <c r="S25" s="46" t="s">
        <v>187</v>
      </c>
      <c r="T25" s="46" t="s">
        <v>187</v>
      </c>
      <c r="U25" s="46" t="s">
        <v>187</v>
      </c>
      <c r="V25" s="46" t="s">
        <v>187</v>
      </c>
      <c r="W25" s="46" t="s">
        <v>187</v>
      </c>
      <c r="X25" s="114" t="s">
        <v>187</v>
      </c>
      <c r="Y25" s="115" t="s">
        <v>187</v>
      </c>
      <c r="Z25" s="46" t="s">
        <v>187</v>
      </c>
      <c r="AA25" s="46" t="s">
        <v>187</v>
      </c>
      <c r="AB25" s="46" t="s">
        <v>187</v>
      </c>
      <c r="AC25" s="46" t="s">
        <v>187</v>
      </c>
      <c r="AD25" s="46" t="s">
        <v>187</v>
      </c>
      <c r="AE25" s="46" t="s">
        <v>187</v>
      </c>
      <c r="AF25" s="46" t="s">
        <v>187</v>
      </c>
      <c r="AG25" s="46" t="s">
        <v>187</v>
      </c>
      <c r="AH25" s="46" t="s">
        <v>187</v>
      </c>
      <c r="AI25" s="114" t="s">
        <v>187</v>
      </c>
      <c r="AJ25" s="115" t="s">
        <v>187</v>
      </c>
      <c r="AK25" s="46" t="s">
        <v>187</v>
      </c>
      <c r="AL25" s="46" t="s">
        <v>187</v>
      </c>
      <c r="AM25" s="46" t="s">
        <v>187</v>
      </c>
      <c r="AN25" s="46" t="s">
        <v>187</v>
      </c>
      <c r="AO25" s="46" t="s">
        <v>187</v>
      </c>
      <c r="AP25" s="46" t="s">
        <v>187</v>
      </c>
      <c r="AQ25" s="46" t="s">
        <v>187</v>
      </c>
      <c r="AR25" s="46" t="s">
        <v>187</v>
      </c>
      <c r="AS25" s="46" t="s">
        <v>187</v>
      </c>
      <c r="AT25" s="46" t="s">
        <v>187</v>
      </c>
    </row>
    <row r="26" spans="1:47" s="35" customFormat="1" ht="28.5" x14ac:dyDescent="0.2">
      <c r="A26" s="111">
        <v>20</v>
      </c>
      <c r="B26" s="134" t="s">
        <v>198</v>
      </c>
      <c r="C26" s="46">
        <v>282</v>
      </c>
      <c r="D26" s="46">
        <v>202</v>
      </c>
      <c r="E26" s="46">
        <v>435</v>
      </c>
      <c r="F26" s="46">
        <v>38</v>
      </c>
      <c r="G26" s="46">
        <v>49</v>
      </c>
      <c r="H26" s="46">
        <v>9</v>
      </c>
      <c r="I26" s="46">
        <v>8</v>
      </c>
      <c r="J26" s="46">
        <v>226</v>
      </c>
      <c r="K26" s="46">
        <v>0</v>
      </c>
      <c r="L26" s="46">
        <v>71</v>
      </c>
      <c r="M26" s="114">
        <v>469</v>
      </c>
      <c r="N26" s="115">
        <v>14</v>
      </c>
      <c r="O26" s="46">
        <v>40</v>
      </c>
      <c r="P26" s="46">
        <v>68</v>
      </c>
      <c r="Q26" s="46">
        <v>4</v>
      </c>
      <c r="R26" s="46">
        <v>1</v>
      </c>
      <c r="S26" s="46">
        <v>4</v>
      </c>
      <c r="T26" s="46">
        <v>0</v>
      </c>
      <c r="U26" s="46">
        <v>24</v>
      </c>
      <c r="V26" s="46">
        <v>0</v>
      </c>
      <c r="W26" s="46">
        <v>8</v>
      </c>
      <c r="X26" s="114">
        <v>65</v>
      </c>
      <c r="Y26" s="115">
        <v>195</v>
      </c>
      <c r="Z26" s="46">
        <v>80</v>
      </c>
      <c r="AA26" s="46">
        <v>307</v>
      </c>
      <c r="AB26" s="46">
        <v>8</v>
      </c>
      <c r="AC26" s="46">
        <v>29</v>
      </c>
      <c r="AD26" s="46">
        <v>6</v>
      </c>
      <c r="AE26" s="46">
        <v>3</v>
      </c>
      <c r="AF26" s="46">
        <v>138</v>
      </c>
      <c r="AG26" s="46">
        <v>0</v>
      </c>
      <c r="AH26" s="46">
        <v>30</v>
      </c>
      <c r="AI26" s="114">
        <v>275</v>
      </c>
      <c r="AJ26" s="115">
        <v>12</v>
      </c>
      <c r="AK26" s="46">
        <v>9</v>
      </c>
      <c r="AL26" s="46">
        <v>46</v>
      </c>
      <c r="AM26" s="46">
        <v>0</v>
      </c>
      <c r="AN26" s="46">
        <v>0</v>
      </c>
      <c r="AO26" s="46">
        <v>3</v>
      </c>
      <c r="AP26" s="46">
        <v>0</v>
      </c>
      <c r="AQ26" s="46">
        <v>21</v>
      </c>
      <c r="AR26" s="46">
        <v>0</v>
      </c>
      <c r="AS26" s="46">
        <v>1</v>
      </c>
      <c r="AT26" s="46">
        <v>29</v>
      </c>
    </row>
    <row r="27" spans="1:47" s="35" customFormat="1" x14ac:dyDescent="0.2">
      <c r="A27" s="111">
        <v>21</v>
      </c>
      <c r="B27" s="132" t="s">
        <v>200</v>
      </c>
      <c r="C27" s="46">
        <v>18</v>
      </c>
      <c r="D27" s="46">
        <v>15</v>
      </c>
      <c r="E27" s="46">
        <v>10</v>
      </c>
      <c r="F27" s="46"/>
      <c r="G27" s="46">
        <v>4</v>
      </c>
      <c r="H27" s="46">
        <v>45</v>
      </c>
      <c r="I27" s="46"/>
      <c r="J27" s="46">
        <v>10</v>
      </c>
      <c r="K27" s="46"/>
      <c r="L27" s="46"/>
      <c r="M27" s="135">
        <v>99</v>
      </c>
      <c r="N27" s="115">
        <v>1</v>
      </c>
      <c r="O27" s="46">
        <v>2</v>
      </c>
      <c r="P27" s="46">
        <v>2</v>
      </c>
      <c r="Q27" s="46"/>
      <c r="R27" s="46">
        <v>1</v>
      </c>
      <c r="S27" s="46">
        <v>35</v>
      </c>
      <c r="T27" s="46"/>
      <c r="U27" s="46">
        <v>2</v>
      </c>
      <c r="V27" s="46"/>
      <c r="W27" s="46"/>
      <c r="X27" s="135">
        <v>16</v>
      </c>
      <c r="Y27" s="136">
        <v>8</v>
      </c>
      <c r="Z27" s="137">
        <v>5</v>
      </c>
      <c r="AA27" s="137">
        <v>3</v>
      </c>
      <c r="AB27" s="137"/>
      <c r="AC27" s="137">
        <v>1</v>
      </c>
      <c r="AD27" s="137">
        <v>33</v>
      </c>
      <c r="AE27" s="137"/>
      <c r="AF27" s="137">
        <v>6</v>
      </c>
      <c r="AG27" s="137"/>
      <c r="AH27" s="137"/>
      <c r="AI27" s="138">
        <v>42</v>
      </c>
      <c r="AJ27" s="136">
        <v>0</v>
      </c>
      <c r="AK27" s="137">
        <v>1</v>
      </c>
      <c r="AL27" s="137">
        <v>1</v>
      </c>
      <c r="AM27" s="137"/>
      <c r="AN27" s="137"/>
      <c r="AO27" s="137">
        <v>30</v>
      </c>
      <c r="AP27" s="137"/>
      <c r="AQ27" s="137">
        <v>0</v>
      </c>
      <c r="AR27" s="137"/>
      <c r="AS27" s="137"/>
      <c r="AT27" s="137">
        <v>5</v>
      </c>
    </row>
    <row r="28" spans="1:47" s="35" customFormat="1" ht="28.5" x14ac:dyDescent="0.2">
      <c r="A28" s="110">
        <v>22</v>
      </c>
      <c r="B28" s="139" t="s">
        <v>201</v>
      </c>
      <c r="C28" s="46">
        <v>26</v>
      </c>
      <c r="D28" s="46">
        <v>27</v>
      </c>
      <c r="E28" s="46">
        <v>42</v>
      </c>
      <c r="F28" s="46">
        <v>6</v>
      </c>
      <c r="G28" s="46">
        <v>8</v>
      </c>
      <c r="H28" s="46">
        <v>5</v>
      </c>
      <c r="I28" s="46">
        <v>5</v>
      </c>
      <c r="J28" s="46">
        <v>34</v>
      </c>
      <c r="K28" s="46"/>
      <c r="L28" s="46"/>
      <c r="M28" s="140">
        <v>32</v>
      </c>
      <c r="N28" s="115">
        <v>3</v>
      </c>
      <c r="O28" s="46">
        <v>2</v>
      </c>
      <c r="P28" s="46">
        <v>5</v>
      </c>
      <c r="Q28" s="46">
        <v>0</v>
      </c>
      <c r="R28" s="46">
        <v>0</v>
      </c>
      <c r="S28" s="46">
        <v>3</v>
      </c>
      <c r="T28" s="46">
        <v>0</v>
      </c>
      <c r="U28" s="46">
        <v>4</v>
      </c>
      <c r="V28" s="46"/>
      <c r="W28" s="46"/>
      <c r="X28" s="140">
        <v>14</v>
      </c>
      <c r="Y28" s="115">
        <v>7</v>
      </c>
      <c r="Z28" s="46">
        <v>13</v>
      </c>
      <c r="AA28" s="46">
        <v>22</v>
      </c>
      <c r="AB28" s="46">
        <v>3</v>
      </c>
      <c r="AC28" s="46">
        <v>2</v>
      </c>
      <c r="AD28" s="46">
        <v>4</v>
      </c>
      <c r="AE28" s="46">
        <v>1</v>
      </c>
      <c r="AF28" s="46">
        <v>29</v>
      </c>
      <c r="AG28" s="46"/>
      <c r="AH28" s="46"/>
      <c r="AI28" s="140">
        <v>24</v>
      </c>
      <c r="AJ28" s="115">
        <v>2</v>
      </c>
      <c r="AK28" s="46">
        <v>3</v>
      </c>
      <c r="AL28" s="46">
        <v>2</v>
      </c>
      <c r="AM28" s="46">
        <v>0</v>
      </c>
      <c r="AN28" s="46">
        <v>1</v>
      </c>
      <c r="AO28" s="46">
        <v>2</v>
      </c>
      <c r="AP28" s="46">
        <v>0</v>
      </c>
      <c r="AQ28" s="46">
        <v>0</v>
      </c>
      <c r="AR28" s="46"/>
      <c r="AS28" s="46"/>
      <c r="AT28" s="46">
        <v>2</v>
      </c>
    </row>
    <row r="29" spans="1:47" s="35" customFormat="1" x14ac:dyDescent="0.2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</row>
    <row r="30" spans="1:47" s="35" customFormat="1" x14ac:dyDescent="0.2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</row>
    <row r="31" spans="1:47" ht="15" x14ac:dyDescent="0.2">
      <c r="A31" s="210" t="s">
        <v>126</v>
      </c>
      <c r="B31" s="210"/>
      <c r="C31" s="210"/>
      <c r="D31" s="210"/>
      <c r="E31" s="210"/>
      <c r="F31" s="210"/>
      <c r="G31" s="210"/>
      <c r="H31" s="210"/>
      <c r="I31" s="210"/>
      <c r="J31" s="210"/>
      <c r="K31" s="210"/>
      <c r="L31" s="210"/>
      <c r="M31" s="210"/>
      <c r="N31" s="26"/>
      <c r="O31" s="26"/>
      <c r="P31" s="26"/>
      <c r="Q31" s="26"/>
      <c r="R31" s="26"/>
      <c r="S31" s="26"/>
      <c r="T31" s="26"/>
      <c r="U31" s="26"/>
      <c r="V31" s="26"/>
      <c r="W31" s="26"/>
    </row>
    <row r="33" spans="1:3" x14ac:dyDescent="0.2">
      <c r="A33" s="209" t="s">
        <v>208</v>
      </c>
      <c r="B33" s="209"/>
      <c r="C33" s="209"/>
    </row>
  </sheetData>
  <mergeCells count="11">
    <mergeCell ref="A33:C33"/>
    <mergeCell ref="A31:M31"/>
    <mergeCell ref="A1:AT1"/>
    <mergeCell ref="C4:M5"/>
    <mergeCell ref="C2:X3"/>
    <mergeCell ref="B2:B6"/>
    <mergeCell ref="A2:A6"/>
    <mergeCell ref="N4:X5"/>
    <mergeCell ref="AA2:AT3"/>
    <mergeCell ref="Y4:AI5"/>
    <mergeCell ref="AJ4:AT5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1"/>
  <sheetViews>
    <sheetView tabSelected="1" topLeftCell="A4" workbookViewId="0">
      <selection activeCell="C11" sqref="C11:R11"/>
    </sheetView>
  </sheetViews>
  <sheetFormatPr defaultRowHeight="14.25" x14ac:dyDescent="0.2"/>
  <cols>
    <col min="1" max="1" width="6.42578125" style="1" customWidth="1"/>
    <col min="2" max="2" width="30.5703125" style="1" customWidth="1"/>
    <col min="3" max="3" width="9.140625" style="1"/>
    <col min="4" max="7" width="7.5703125" style="1" customWidth="1"/>
    <col min="8" max="8" width="24.5703125" style="1" customWidth="1"/>
    <col min="9" max="9" width="26.42578125" style="1" customWidth="1"/>
    <col min="10" max="10" width="7.5703125" style="1" customWidth="1"/>
    <col min="11" max="16384" width="9.140625" style="1"/>
  </cols>
  <sheetData>
    <row r="1" spans="1:18" ht="15.75" thickBot="1" x14ac:dyDescent="0.3">
      <c r="A1" s="197" t="s">
        <v>53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  <c r="N1" s="197"/>
      <c r="O1" s="197"/>
      <c r="P1" s="197"/>
      <c r="Q1" s="197"/>
      <c r="R1" s="197"/>
    </row>
    <row r="2" spans="1:18" ht="15.75" thickBot="1" x14ac:dyDescent="0.3">
      <c r="A2" s="233" t="s">
        <v>51</v>
      </c>
      <c r="B2" s="233" t="s">
        <v>0</v>
      </c>
      <c r="C2" s="204" t="s">
        <v>27</v>
      </c>
      <c r="D2" s="204"/>
      <c r="E2" s="204"/>
      <c r="F2" s="204"/>
      <c r="G2" s="204"/>
      <c r="H2" s="204"/>
      <c r="I2" s="204"/>
      <c r="J2" s="205"/>
      <c r="K2" s="194" t="s">
        <v>113</v>
      </c>
      <c r="L2" s="195"/>
      <c r="M2" s="195"/>
      <c r="N2" s="195"/>
      <c r="O2" s="195"/>
      <c r="P2" s="195"/>
      <c r="Q2" s="195"/>
      <c r="R2" s="196"/>
    </row>
    <row r="3" spans="1:18" ht="116.25" customHeight="1" thickBot="1" x14ac:dyDescent="0.25">
      <c r="A3" s="234"/>
      <c r="B3" s="234"/>
      <c r="C3" s="236" t="s">
        <v>43</v>
      </c>
      <c r="D3" s="241" t="s">
        <v>44</v>
      </c>
      <c r="E3" s="243"/>
      <c r="F3" s="242"/>
      <c r="G3" s="241" t="s">
        <v>52</v>
      </c>
      <c r="H3" s="242"/>
      <c r="I3" s="241" t="s">
        <v>45</v>
      </c>
      <c r="J3" s="244"/>
      <c r="K3" s="236" t="s">
        <v>43</v>
      </c>
      <c r="L3" s="238" t="s">
        <v>44</v>
      </c>
      <c r="M3" s="239"/>
      <c r="N3" s="240"/>
      <c r="O3" s="241" t="s">
        <v>52</v>
      </c>
      <c r="P3" s="242"/>
      <c r="Q3" s="241" t="s">
        <v>45</v>
      </c>
      <c r="R3" s="242"/>
    </row>
    <row r="4" spans="1:18" ht="66" customHeight="1" thickBot="1" x14ac:dyDescent="0.25">
      <c r="A4" s="235"/>
      <c r="B4" s="235"/>
      <c r="C4" s="237"/>
      <c r="D4" s="14" t="s">
        <v>46</v>
      </c>
      <c r="E4" s="14" t="s">
        <v>47</v>
      </c>
      <c r="F4" s="14" t="s">
        <v>48</v>
      </c>
      <c r="G4" s="14" t="s">
        <v>49</v>
      </c>
      <c r="H4" s="14" t="s">
        <v>50</v>
      </c>
      <c r="I4" s="14" t="s">
        <v>47</v>
      </c>
      <c r="J4" s="14" t="s">
        <v>48</v>
      </c>
      <c r="K4" s="237"/>
      <c r="L4" s="14" t="s">
        <v>46</v>
      </c>
      <c r="M4" s="14" t="s">
        <v>47</v>
      </c>
      <c r="N4" s="14" t="s">
        <v>48</v>
      </c>
      <c r="O4" s="14" t="s">
        <v>49</v>
      </c>
      <c r="P4" s="14" t="s">
        <v>50</v>
      </c>
      <c r="Q4" s="15" t="s">
        <v>47</v>
      </c>
      <c r="R4" s="15" t="s">
        <v>48</v>
      </c>
    </row>
    <row r="5" spans="1:18" x14ac:dyDescent="0.2">
      <c r="A5" s="33">
        <v>1</v>
      </c>
      <c r="B5" s="40" t="s">
        <v>132</v>
      </c>
      <c r="C5" s="143"/>
      <c r="D5" s="143"/>
      <c r="E5" s="143">
        <v>0</v>
      </c>
      <c r="F5" s="143">
        <v>150</v>
      </c>
      <c r="G5" s="143">
        <v>0.6</v>
      </c>
      <c r="H5" s="143">
        <v>2.2000000000000002</v>
      </c>
      <c r="I5" s="143">
        <v>0</v>
      </c>
      <c r="J5" s="143">
        <v>50</v>
      </c>
      <c r="K5" s="143"/>
      <c r="L5" s="143"/>
      <c r="M5" s="143"/>
      <c r="N5" s="143"/>
      <c r="O5" s="143"/>
      <c r="P5" s="143"/>
      <c r="Q5" s="144"/>
      <c r="R5" s="144"/>
    </row>
    <row r="6" spans="1:18" x14ac:dyDescent="0.2">
      <c r="A6" s="46">
        <v>2</v>
      </c>
      <c r="B6" s="39" t="s">
        <v>136</v>
      </c>
      <c r="C6" s="73"/>
      <c r="D6" s="73"/>
      <c r="E6" s="73"/>
      <c r="F6" s="73"/>
      <c r="G6" s="73">
        <v>2</v>
      </c>
      <c r="H6" s="94">
        <v>3.5</v>
      </c>
      <c r="I6" s="73"/>
      <c r="J6" s="73"/>
      <c r="K6" s="73"/>
      <c r="L6" s="73" t="s">
        <v>133</v>
      </c>
      <c r="M6" s="73"/>
      <c r="N6" s="73"/>
      <c r="O6" s="73"/>
      <c r="P6" s="73"/>
      <c r="Q6" s="94"/>
      <c r="R6" s="94"/>
    </row>
    <row r="7" spans="1:18" ht="64.5" customHeight="1" x14ac:dyDescent="0.25">
      <c r="A7" s="145">
        <v>3</v>
      </c>
      <c r="B7" s="43" t="s">
        <v>154</v>
      </c>
      <c r="C7" s="73"/>
      <c r="D7" s="73" t="s">
        <v>133</v>
      </c>
      <c r="E7" s="93"/>
      <c r="F7" s="93"/>
      <c r="G7" s="67">
        <v>0.01</v>
      </c>
      <c r="H7" s="68">
        <v>2.5000000000000001E-2</v>
      </c>
      <c r="I7" s="147" t="s">
        <v>140</v>
      </c>
      <c r="J7" s="148"/>
      <c r="K7" s="148"/>
      <c r="L7" s="148"/>
      <c r="M7" s="148"/>
      <c r="N7" s="148"/>
      <c r="O7" s="148"/>
      <c r="P7" s="148"/>
      <c r="Q7" s="149"/>
      <c r="R7" s="149"/>
    </row>
    <row r="8" spans="1:18" s="35" customFormat="1" ht="25.5" x14ac:dyDescent="0.2">
      <c r="A8" s="33">
        <v>4</v>
      </c>
      <c r="B8" s="146" t="s">
        <v>147</v>
      </c>
      <c r="C8" s="94" t="s">
        <v>187</v>
      </c>
      <c r="D8" s="94" t="s">
        <v>187</v>
      </c>
      <c r="E8" s="94" t="s">
        <v>187</v>
      </c>
      <c r="F8" s="94" t="s">
        <v>187</v>
      </c>
      <c r="G8" s="94" t="s">
        <v>187</v>
      </c>
      <c r="H8" s="94" t="s">
        <v>187</v>
      </c>
      <c r="I8" s="94" t="s">
        <v>187</v>
      </c>
      <c r="J8" s="94" t="s">
        <v>187</v>
      </c>
      <c r="K8" s="94" t="s">
        <v>187</v>
      </c>
      <c r="L8" s="94" t="s">
        <v>187</v>
      </c>
      <c r="M8" s="94" t="s">
        <v>187</v>
      </c>
      <c r="N8" s="94" t="s">
        <v>187</v>
      </c>
      <c r="O8" s="94" t="s">
        <v>187</v>
      </c>
      <c r="P8" s="94" t="s">
        <v>187</v>
      </c>
      <c r="Q8" s="94" t="s">
        <v>187</v>
      </c>
      <c r="R8" s="94" t="s">
        <v>187</v>
      </c>
    </row>
    <row r="9" spans="1:18" s="35" customFormat="1" ht="28.5" x14ac:dyDescent="0.2">
      <c r="A9" s="46">
        <v>5</v>
      </c>
      <c r="B9" s="100" t="s">
        <v>150</v>
      </c>
      <c r="C9" s="73"/>
      <c r="D9" s="93" t="s">
        <v>133</v>
      </c>
      <c r="E9" s="93">
        <v>0</v>
      </c>
      <c r="F9" s="93">
        <v>0</v>
      </c>
      <c r="G9" s="93">
        <v>0</v>
      </c>
      <c r="H9" s="95">
        <v>0</v>
      </c>
      <c r="I9" s="93">
        <v>0</v>
      </c>
      <c r="J9" s="93">
        <v>0</v>
      </c>
      <c r="K9" s="73" t="s">
        <v>133</v>
      </c>
      <c r="L9" s="73"/>
      <c r="M9" s="73"/>
      <c r="N9" s="73"/>
      <c r="O9" s="73"/>
      <c r="P9" s="73"/>
      <c r="Q9" s="94"/>
      <c r="R9" s="94"/>
    </row>
    <row r="10" spans="1:18" s="35" customFormat="1" ht="15" customHeight="1" x14ac:dyDescent="0.2">
      <c r="A10" s="145">
        <v>6</v>
      </c>
      <c r="B10" s="40" t="s">
        <v>145</v>
      </c>
      <c r="C10" s="73"/>
      <c r="D10" s="73" t="s">
        <v>133</v>
      </c>
      <c r="E10" s="73"/>
      <c r="F10" s="73"/>
      <c r="G10" s="73">
        <v>2</v>
      </c>
      <c r="H10" s="94">
        <v>3.2</v>
      </c>
      <c r="I10" s="73">
        <v>0</v>
      </c>
      <c r="J10" s="73">
        <v>20</v>
      </c>
      <c r="K10" s="73" t="s">
        <v>133</v>
      </c>
      <c r="L10" s="73"/>
      <c r="M10" s="73"/>
      <c r="N10" s="73"/>
      <c r="O10" s="73"/>
      <c r="P10" s="73"/>
      <c r="Q10" s="94"/>
      <c r="R10" s="94"/>
    </row>
    <row r="11" spans="1:18" s="35" customFormat="1" ht="15.75" customHeight="1" x14ac:dyDescent="0.2">
      <c r="A11" s="33">
        <v>7</v>
      </c>
      <c r="B11" s="43" t="s">
        <v>155</v>
      </c>
      <c r="C11" s="94" t="s">
        <v>187</v>
      </c>
      <c r="D11" s="94" t="s">
        <v>187</v>
      </c>
      <c r="E11" s="94" t="s">
        <v>187</v>
      </c>
      <c r="F11" s="94" t="s">
        <v>187</v>
      </c>
      <c r="G11" s="94" t="s">
        <v>187</v>
      </c>
      <c r="H11" s="94" t="s">
        <v>187</v>
      </c>
      <c r="I11" s="94" t="s">
        <v>187</v>
      </c>
      <c r="J11" s="94" t="s">
        <v>187</v>
      </c>
      <c r="K11" s="94" t="s">
        <v>187</v>
      </c>
      <c r="L11" s="94" t="s">
        <v>187</v>
      </c>
      <c r="M11" s="94" t="s">
        <v>187</v>
      </c>
      <c r="N11" s="94" t="s">
        <v>187</v>
      </c>
      <c r="O11" s="94" t="s">
        <v>187</v>
      </c>
      <c r="P11" s="94" t="s">
        <v>187</v>
      </c>
      <c r="Q11" s="94" t="s">
        <v>187</v>
      </c>
      <c r="R11" s="94" t="s">
        <v>187</v>
      </c>
    </row>
    <row r="12" spans="1:18" s="35" customFormat="1" x14ac:dyDescent="0.2">
      <c r="A12" s="46">
        <v>8</v>
      </c>
      <c r="B12" s="102" t="s">
        <v>152</v>
      </c>
      <c r="C12" s="73"/>
      <c r="D12" s="73" t="s">
        <v>133</v>
      </c>
      <c r="E12" s="73"/>
      <c r="F12" s="73"/>
      <c r="G12" s="73">
        <v>1</v>
      </c>
      <c r="H12" s="94">
        <v>2</v>
      </c>
      <c r="I12" s="73">
        <v>20</v>
      </c>
      <c r="J12" s="73">
        <v>20</v>
      </c>
      <c r="K12" s="73" t="s">
        <v>133</v>
      </c>
      <c r="L12" s="73"/>
      <c r="M12" s="73"/>
      <c r="N12" s="73"/>
      <c r="O12" s="73"/>
      <c r="P12" s="73"/>
      <c r="Q12" s="94"/>
      <c r="R12" s="94"/>
    </row>
    <row r="13" spans="1:18" s="90" customFormat="1" x14ac:dyDescent="0.2">
      <c r="A13" s="145">
        <v>9</v>
      </c>
      <c r="B13" s="102" t="s">
        <v>156</v>
      </c>
      <c r="C13" s="94" t="s">
        <v>187</v>
      </c>
      <c r="D13" s="94" t="s">
        <v>187</v>
      </c>
      <c r="E13" s="94" t="s">
        <v>187</v>
      </c>
      <c r="F13" s="94" t="s">
        <v>187</v>
      </c>
      <c r="G13" s="94" t="s">
        <v>187</v>
      </c>
      <c r="H13" s="94" t="s">
        <v>187</v>
      </c>
      <c r="I13" s="94" t="s">
        <v>187</v>
      </c>
      <c r="J13" s="94" t="s">
        <v>187</v>
      </c>
      <c r="K13" s="94" t="s">
        <v>187</v>
      </c>
      <c r="L13" s="94" t="s">
        <v>187</v>
      </c>
      <c r="M13" s="94" t="s">
        <v>187</v>
      </c>
      <c r="N13" s="94" t="s">
        <v>187</v>
      </c>
      <c r="O13" s="94" t="s">
        <v>187</v>
      </c>
      <c r="P13" s="94" t="s">
        <v>187</v>
      </c>
      <c r="Q13" s="94" t="s">
        <v>187</v>
      </c>
      <c r="R13" s="94" t="s">
        <v>187</v>
      </c>
    </row>
    <row r="14" spans="1:18" s="35" customFormat="1" ht="64.5" customHeight="1" x14ac:dyDescent="0.2">
      <c r="A14" s="33">
        <v>10</v>
      </c>
      <c r="B14" s="43" t="s">
        <v>157</v>
      </c>
      <c r="C14" s="73"/>
      <c r="D14" s="63"/>
      <c r="E14" s="48"/>
      <c r="F14" s="48"/>
      <c r="G14" s="63"/>
      <c r="H14" s="65" t="s">
        <v>159</v>
      </c>
      <c r="I14" s="65" t="s">
        <v>160</v>
      </c>
      <c r="J14" s="63" t="s">
        <v>161</v>
      </c>
      <c r="K14" s="73"/>
      <c r="L14" s="73"/>
      <c r="M14" s="73"/>
      <c r="N14" s="73"/>
      <c r="O14" s="73"/>
      <c r="P14" s="73"/>
      <c r="Q14" s="94"/>
      <c r="R14" s="94"/>
    </row>
    <row r="15" spans="1:18" s="35" customFormat="1" ht="15" customHeight="1" x14ac:dyDescent="0.2">
      <c r="A15" s="46">
        <v>11</v>
      </c>
      <c r="B15" s="108" t="s">
        <v>162</v>
      </c>
      <c r="C15" s="73"/>
      <c r="D15" s="73"/>
      <c r="E15" s="230">
        <v>250</v>
      </c>
      <c r="F15" s="231"/>
      <c r="G15" s="67" t="s">
        <v>164</v>
      </c>
      <c r="H15" s="68" t="s">
        <v>165</v>
      </c>
      <c r="I15" s="232">
        <v>20</v>
      </c>
      <c r="J15" s="232"/>
      <c r="K15" s="73" t="s">
        <v>133</v>
      </c>
      <c r="L15" s="73"/>
      <c r="M15" s="73"/>
      <c r="N15" s="73"/>
      <c r="O15" s="73"/>
      <c r="P15" s="73"/>
      <c r="Q15" s="94"/>
      <c r="R15" s="94"/>
    </row>
    <row r="16" spans="1:18" s="35" customFormat="1" x14ac:dyDescent="0.2">
      <c r="A16" s="145">
        <v>12</v>
      </c>
      <c r="B16" s="40" t="s">
        <v>169</v>
      </c>
      <c r="C16" s="73"/>
      <c r="D16" s="73"/>
      <c r="E16" s="73">
        <v>0</v>
      </c>
      <c r="F16" s="73">
        <v>250</v>
      </c>
      <c r="G16" s="73">
        <v>1.5</v>
      </c>
      <c r="H16" s="94">
        <v>2.5</v>
      </c>
      <c r="I16" s="73">
        <v>20</v>
      </c>
      <c r="J16" s="73">
        <v>20</v>
      </c>
      <c r="K16" s="73"/>
      <c r="L16" s="73"/>
      <c r="M16" s="73"/>
      <c r="N16" s="73"/>
      <c r="O16" s="73"/>
      <c r="P16" s="73"/>
      <c r="Q16" s="94"/>
      <c r="R16" s="94"/>
    </row>
    <row r="17" spans="1:18" x14ac:dyDescent="0.2">
      <c r="A17" s="33">
        <v>13</v>
      </c>
      <c r="B17" s="39" t="s">
        <v>175</v>
      </c>
      <c r="C17" s="94"/>
      <c r="D17" s="94" t="s">
        <v>133</v>
      </c>
      <c r="E17" s="73">
        <v>0</v>
      </c>
      <c r="F17" s="73">
        <v>0</v>
      </c>
      <c r="G17" s="73">
        <v>1.59</v>
      </c>
      <c r="H17" s="94">
        <v>2.59</v>
      </c>
      <c r="I17" s="73">
        <v>0</v>
      </c>
      <c r="J17" s="73">
        <v>0</v>
      </c>
      <c r="K17" s="94" t="s">
        <v>143</v>
      </c>
      <c r="L17" s="94"/>
      <c r="M17" s="94"/>
      <c r="N17" s="94"/>
      <c r="O17" s="94"/>
      <c r="P17" s="94"/>
      <c r="Q17" s="94"/>
      <c r="R17" s="94"/>
    </row>
    <row r="18" spans="1:18" s="35" customFormat="1" x14ac:dyDescent="0.2">
      <c r="A18" s="46">
        <v>14</v>
      </c>
      <c r="B18" s="39" t="s">
        <v>176</v>
      </c>
      <c r="C18" s="73"/>
      <c r="D18" s="74"/>
      <c r="E18" s="73"/>
      <c r="F18" s="73"/>
      <c r="G18" s="73">
        <v>0.5</v>
      </c>
      <c r="H18" s="94">
        <v>3</v>
      </c>
      <c r="I18" s="73">
        <v>0</v>
      </c>
      <c r="J18" s="73">
        <v>30</v>
      </c>
      <c r="K18" s="73"/>
      <c r="L18" s="74"/>
      <c r="M18" s="73"/>
      <c r="N18" s="73"/>
      <c r="O18" s="73">
        <v>0.5</v>
      </c>
      <c r="P18" s="73">
        <v>3</v>
      </c>
      <c r="Q18" s="94">
        <v>0</v>
      </c>
      <c r="R18" s="94">
        <v>30</v>
      </c>
    </row>
    <row r="19" spans="1:18" s="35" customFormat="1" x14ac:dyDescent="0.2">
      <c r="A19" s="145">
        <v>15</v>
      </c>
      <c r="B19" s="39" t="s">
        <v>184</v>
      </c>
      <c r="C19" s="73"/>
      <c r="D19" s="73" t="s">
        <v>133</v>
      </c>
      <c r="E19" s="73"/>
      <c r="F19" s="73"/>
      <c r="G19" s="73">
        <v>1.18</v>
      </c>
      <c r="H19" s="94">
        <v>3.18</v>
      </c>
      <c r="I19" s="73" t="s">
        <v>133</v>
      </c>
      <c r="J19" s="73" t="s">
        <v>133</v>
      </c>
      <c r="K19" s="73"/>
      <c r="L19" s="73" t="s">
        <v>133</v>
      </c>
      <c r="M19" s="73"/>
      <c r="N19" s="73"/>
      <c r="O19" s="73"/>
      <c r="P19" s="73"/>
      <c r="Q19" s="94"/>
      <c r="R19" s="94"/>
    </row>
    <row r="20" spans="1:18" s="35" customFormat="1" x14ac:dyDescent="0.2">
      <c r="A20" s="33">
        <v>16</v>
      </c>
      <c r="B20" s="39" t="s">
        <v>186</v>
      </c>
      <c r="C20" s="94" t="s">
        <v>187</v>
      </c>
      <c r="D20" s="94" t="s">
        <v>187</v>
      </c>
      <c r="E20" s="94" t="s">
        <v>187</v>
      </c>
      <c r="F20" s="94" t="s">
        <v>187</v>
      </c>
      <c r="G20" s="94" t="s">
        <v>187</v>
      </c>
      <c r="H20" s="94" t="s">
        <v>187</v>
      </c>
      <c r="I20" s="94" t="s">
        <v>187</v>
      </c>
      <c r="J20" s="94" t="s">
        <v>187</v>
      </c>
      <c r="K20" s="94" t="s">
        <v>187</v>
      </c>
      <c r="L20" s="94" t="s">
        <v>187</v>
      </c>
      <c r="M20" s="94" t="s">
        <v>187</v>
      </c>
      <c r="N20" s="94" t="s">
        <v>187</v>
      </c>
      <c r="O20" s="94" t="s">
        <v>187</v>
      </c>
      <c r="P20" s="94" t="s">
        <v>187</v>
      </c>
      <c r="Q20" s="94" t="s">
        <v>187</v>
      </c>
      <c r="R20" s="94" t="s">
        <v>187</v>
      </c>
    </row>
    <row r="21" spans="1:18" s="35" customFormat="1" x14ac:dyDescent="0.2">
      <c r="A21" s="46">
        <v>17</v>
      </c>
      <c r="B21" s="40" t="s">
        <v>188</v>
      </c>
      <c r="C21" s="73"/>
      <c r="D21" s="73"/>
      <c r="E21" s="73">
        <v>0</v>
      </c>
      <c r="F21" s="73">
        <v>200</v>
      </c>
      <c r="G21" s="73">
        <v>2.2000000000000002</v>
      </c>
      <c r="H21" s="94">
        <v>2.5</v>
      </c>
      <c r="I21" s="73">
        <v>0</v>
      </c>
      <c r="J21" s="73">
        <v>10</v>
      </c>
      <c r="K21" s="73"/>
      <c r="L21" s="73"/>
      <c r="M21" s="73"/>
      <c r="N21" s="73"/>
      <c r="O21" s="73"/>
      <c r="P21" s="73"/>
      <c r="Q21" s="94"/>
      <c r="R21" s="94"/>
    </row>
    <row r="22" spans="1:18" s="35" customFormat="1" x14ac:dyDescent="0.2">
      <c r="A22" s="145">
        <v>18</v>
      </c>
      <c r="B22" s="40" t="s">
        <v>191</v>
      </c>
      <c r="C22" s="73"/>
      <c r="D22" s="73" t="s">
        <v>133</v>
      </c>
      <c r="E22" s="73"/>
      <c r="F22" s="73"/>
      <c r="G22" s="73">
        <v>0.5</v>
      </c>
      <c r="H22" s="94">
        <v>1.5</v>
      </c>
      <c r="I22" s="73"/>
      <c r="J22" s="73"/>
      <c r="K22" s="73"/>
      <c r="L22" s="73"/>
      <c r="M22" s="73"/>
      <c r="N22" s="73"/>
      <c r="O22" s="73"/>
      <c r="P22" s="73"/>
      <c r="Q22" s="94"/>
      <c r="R22" s="94"/>
    </row>
    <row r="23" spans="1:18" s="35" customFormat="1" x14ac:dyDescent="0.2">
      <c r="A23" s="33">
        <v>19</v>
      </c>
      <c r="B23" s="40" t="s">
        <v>194</v>
      </c>
      <c r="C23" s="73"/>
      <c r="D23" s="73" t="s">
        <v>133</v>
      </c>
      <c r="E23" s="73"/>
      <c r="F23" s="73"/>
      <c r="G23" s="73">
        <v>0.5</v>
      </c>
      <c r="H23" s="150">
        <v>0.02</v>
      </c>
      <c r="I23" s="73">
        <v>0</v>
      </c>
      <c r="J23" s="73">
        <v>15</v>
      </c>
      <c r="K23" s="73"/>
      <c r="L23" s="73"/>
      <c r="M23" s="73"/>
      <c r="N23" s="73"/>
      <c r="O23" s="73"/>
      <c r="P23" s="73"/>
      <c r="Q23" s="94"/>
      <c r="R23" s="94"/>
    </row>
    <row r="24" spans="1:18" s="35" customFormat="1" ht="28.5" x14ac:dyDescent="0.2">
      <c r="A24" s="46">
        <v>20</v>
      </c>
      <c r="B24" s="101" t="s">
        <v>197</v>
      </c>
      <c r="C24" s="73"/>
      <c r="D24" s="73"/>
      <c r="E24" s="73"/>
      <c r="F24" s="73"/>
      <c r="G24" s="93">
        <v>2</v>
      </c>
      <c r="H24" s="95">
        <v>2.5</v>
      </c>
      <c r="I24" s="93">
        <v>10</v>
      </c>
      <c r="J24" s="93">
        <v>30</v>
      </c>
      <c r="K24" s="73"/>
      <c r="L24" s="73"/>
      <c r="M24" s="73"/>
      <c r="N24" s="73"/>
      <c r="O24" s="73"/>
      <c r="P24" s="73"/>
      <c r="Q24" s="94"/>
      <c r="R24" s="94"/>
    </row>
    <row r="25" spans="1:18" s="35" customFormat="1" x14ac:dyDescent="0.2">
      <c r="A25" s="145">
        <v>21</v>
      </c>
      <c r="B25" s="40" t="s">
        <v>200</v>
      </c>
      <c r="C25" s="73"/>
      <c r="D25" s="73" t="s">
        <v>133</v>
      </c>
      <c r="E25" s="73"/>
      <c r="F25" s="73"/>
      <c r="G25" s="73">
        <v>0.78</v>
      </c>
      <c r="H25" s="151">
        <v>1.4999999999999999E-2</v>
      </c>
      <c r="I25" s="73"/>
      <c r="J25" s="73"/>
      <c r="K25" s="73" t="s">
        <v>133</v>
      </c>
      <c r="L25" s="73"/>
      <c r="M25" s="73"/>
      <c r="N25" s="73"/>
      <c r="O25" s="73"/>
      <c r="P25" s="73"/>
      <c r="Q25" s="94"/>
      <c r="R25" s="94"/>
    </row>
    <row r="26" spans="1:18" s="35" customFormat="1" x14ac:dyDescent="0.2">
      <c r="A26" s="33">
        <v>22</v>
      </c>
      <c r="B26" s="39" t="s">
        <v>201</v>
      </c>
      <c r="C26" s="94" t="s">
        <v>187</v>
      </c>
      <c r="D26" s="94" t="s">
        <v>187</v>
      </c>
      <c r="E26" s="94" t="s">
        <v>187</v>
      </c>
      <c r="F26" s="94" t="s">
        <v>187</v>
      </c>
      <c r="G26" s="94" t="s">
        <v>187</v>
      </c>
      <c r="H26" s="94" t="s">
        <v>187</v>
      </c>
      <c r="I26" s="94" t="s">
        <v>187</v>
      </c>
      <c r="J26" s="94" t="s">
        <v>187</v>
      </c>
      <c r="K26" s="94" t="s">
        <v>187</v>
      </c>
      <c r="L26" s="94" t="s">
        <v>187</v>
      </c>
      <c r="M26" s="94" t="s">
        <v>187</v>
      </c>
      <c r="N26" s="94" t="s">
        <v>187</v>
      </c>
      <c r="O26" s="94" t="s">
        <v>187</v>
      </c>
      <c r="P26" s="94" t="s">
        <v>187</v>
      </c>
      <c r="Q26" s="94" t="s">
        <v>187</v>
      </c>
      <c r="R26" s="94" t="s">
        <v>187</v>
      </c>
    </row>
    <row r="27" spans="1:18" s="35" customFormat="1" x14ac:dyDescent="0.2">
      <c r="A27" s="27"/>
      <c r="B27" s="27"/>
      <c r="C27" s="27"/>
      <c r="D27" s="72"/>
      <c r="E27" s="27"/>
      <c r="F27" s="27"/>
      <c r="G27" s="27"/>
      <c r="H27" s="27"/>
      <c r="I27" s="27"/>
      <c r="J27" s="27"/>
      <c r="K27" s="72"/>
      <c r="L27" s="27"/>
      <c r="M27" s="27"/>
      <c r="N27" s="27"/>
      <c r="O27" s="27"/>
      <c r="P27" s="27"/>
      <c r="Q27" s="27"/>
      <c r="R27" s="27"/>
    </row>
    <row r="28" spans="1:18" s="35" customFormat="1" x14ac:dyDescent="0.2">
      <c r="A28" s="27"/>
      <c r="B28" s="27"/>
      <c r="C28" s="27"/>
      <c r="D28" s="72"/>
      <c r="E28" s="27"/>
      <c r="F28" s="27"/>
      <c r="G28" s="27"/>
      <c r="H28" s="27"/>
      <c r="I28" s="27"/>
      <c r="J28" s="27"/>
      <c r="K28" s="72"/>
      <c r="L28" s="27"/>
      <c r="M28" s="27"/>
      <c r="N28" s="27"/>
      <c r="O28" s="27"/>
      <c r="P28" s="27"/>
      <c r="Q28" s="27"/>
      <c r="R28" s="27"/>
    </row>
    <row r="29" spans="1:18" ht="15" x14ac:dyDescent="0.2">
      <c r="A29" s="25" t="s">
        <v>127</v>
      </c>
      <c r="B29" s="22"/>
      <c r="C29" s="22"/>
      <c r="D29" s="22"/>
      <c r="E29" s="22"/>
      <c r="F29" s="18"/>
    </row>
    <row r="31" spans="1:18" x14ac:dyDescent="0.2">
      <c r="A31" s="209" t="s">
        <v>208</v>
      </c>
      <c r="B31" s="209"/>
      <c r="C31" s="209"/>
    </row>
  </sheetData>
  <mergeCells count="16">
    <mergeCell ref="A1:R1"/>
    <mergeCell ref="K3:K4"/>
    <mergeCell ref="L3:N3"/>
    <mergeCell ref="O3:P3"/>
    <mergeCell ref="Q3:R3"/>
    <mergeCell ref="C2:J2"/>
    <mergeCell ref="K2:R2"/>
    <mergeCell ref="D3:F3"/>
    <mergeCell ref="G3:H3"/>
    <mergeCell ref="I3:J3"/>
    <mergeCell ref="C3:C4"/>
    <mergeCell ref="A31:C31"/>
    <mergeCell ref="E15:F15"/>
    <mergeCell ref="I15:J15"/>
    <mergeCell ref="B2:B4"/>
    <mergeCell ref="A2:A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Elektron bankçılıq</vt:lpstr>
      <vt:lpstr>El. bankçılığa qoşulma üsul.</vt:lpstr>
      <vt:lpstr>El. bankçılıq üzrə xidmətlər</vt:lpstr>
      <vt:lpstr>Card-to-card əməliyyatları</vt:lpstr>
      <vt:lpstr>Ödəniş kartları</vt:lpstr>
      <vt:lpstr>Təmassız ödəniş texnologiyaları</vt:lpstr>
      <vt:lpstr>POS-terminal şəbəkəsi</vt:lpstr>
      <vt:lpstr>POS-terminal xidmət haqları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2020-07-27T12:38:32Z</dcterms:modified>
</cp:coreProperties>
</file>